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D:\USUARIOUSI\Desktop\"/>
    </mc:Choice>
  </mc:AlternateContent>
  <xr:revisionPtr revIDLastSave="0" documentId="13_ncr:1_{564D321F-343C-4FD5-A0D7-F4C805848D49}" xr6:coauthVersionLast="47" xr6:coauthVersionMax="47" xr10:uidLastSave="{00000000-0000-0000-0000-000000000000}"/>
  <bookViews>
    <workbookView xWindow="-120" yWindow="-120" windowWidth="19440" windowHeight="15000" firstSheet="3" activeTab="4" xr2:uid="{00000000-000D-0000-FFFF-FFFF00000000}"/>
  </bookViews>
  <sheets>
    <sheet name="Índice" sheetId="18" r:id="rId1"/>
    <sheet name="PLAN DE TABAJO" sheetId="16" r:id="rId2"/>
    <sheet name="SEGUIMIENTO 2023" sheetId="19" r:id="rId3"/>
    <sheet name="PLAN DE DESARROLLO" sheetId="21" r:id="rId4"/>
    <sheet name=" PLAN DE ACCION 2023" sheetId="22" r:id="rId5"/>
    <sheet name="SEGUIMIENTO 2022" sheetId="23" r:id="rId6"/>
  </sheets>
  <externalReferences>
    <externalReference r:id="rId7"/>
    <externalReference r:id="rId8"/>
  </externalReferences>
  <definedNames>
    <definedName name="_xlnm._FilterDatabase" localSheetId="0" hidden="1">Índice!$A$8:$E$12</definedName>
    <definedName name="_xlnm._FilterDatabase" localSheetId="3" hidden="1">'PLAN DE DESARROLLO'!$A$7:$J$99</definedName>
    <definedName name="_xlnm.Print_Area" localSheetId="0">Índice!$A$1:$D$12</definedName>
    <definedName name="_xlnm.Print_Area" localSheetId="1">'PLAN DE TABAJO'!$A$1:$AK$63</definedName>
    <definedName name="_xlnm.Print_Area" localSheetId="2">'SEGUIMIENTO 2023'!$A$4:$L$34</definedName>
    <definedName name="Control_Existente">[1]Hoja4!$H$3:$H$4</definedName>
    <definedName name="Impacto">[1]Hoja4!$F$3:$F$7</definedName>
    <definedName name="Probabilidad">[1]Hoja4!$E$3:$E$7</definedName>
    <definedName name="Tipo_de_Riesgo">[1]Hoja4!$D$3:$D$9</definedName>
    <definedName name="_xlnm.Print_Titles" localSheetId="0">Índice!$1:$7</definedName>
    <definedName name="_xlnm.Print_Titles" localSheetId="1">'PLAN DE TABAJO'!$1:$7</definedName>
    <definedName name="_xlnm.Print_Titles" localSheetId="2">'SEGUIMIENTO 2023'!$4:$7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9" i="21" l="1"/>
  <c r="I32" i="19" l="1"/>
  <c r="J24" i="16"/>
  <c r="L24" i="16" l="1"/>
  <c r="L25" i="16" s="1"/>
  <c r="K24" i="16"/>
  <c r="J26" i="16" s="1"/>
  <c r="M24" i="16"/>
  <c r="L26" i="16" s="1"/>
  <c r="N24" i="16"/>
  <c r="N25" i="16" s="1"/>
  <c r="O24" i="16"/>
  <c r="N26" i="16" s="1"/>
  <c r="P24" i="16"/>
  <c r="P25" i="16" s="1"/>
  <c r="Q24" i="16"/>
  <c r="P26" i="16" s="1"/>
  <c r="R24" i="16"/>
  <c r="R25" i="16" s="1"/>
  <c r="S24" i="16"/>
  <c r="R26" i="16" s="1"/>
  <c r="T24" i="16"/>
  <c r="T25" i="16" s="1"/>
  <c r="U24" i="16"/>
  <c r="T26" i="16" s="1"/>
  <c r="V24" i="16"/>
  <c r="V25" i="16" s="1"/>
  <c r="W24" i="16"/>
  <c r="V26" i="16" s="1"/>
  <c r="X24" i="16"/>
  <c r="X25" i="16" s="1"/>
  <c r="Y24" i="16"/>
  <c r="X26" i="16" s="1"/>
  <c r="Z24" i="16"/>
  <c r="Z25" i="16" s="1"/>
  <c r="AA24" i="16"/>
  <c r="Z26" i="16" s="1"/>
  <c r="AB24" i="16"/>
  <c r="AB25" i="16" s="1"/>
  <c r="AC24" i="16"/>
  <c r="AB26" i="16" s="1"/>
  <c r="AD24" i="16"/>
  <c r="AD25" i="16" s="1"/>
  <c r="AE24" i="16"/>
  <c r="AD26" i="16" s="1"/>
  <c r="AF24" i="16"/>
  <c r="AF25" i="16" s="1"/>
  <c r="AG24" i="16"/>
  <c r="AF26" i="16" s="1"/>
  <c r="J25" i="16"/>
  <c r="Z27" i="16" l="1"/>
  <c r="AD27" i="16"/>
  <c r="V27" i="16"/>
  <c r="AF27" i="16"/>
  <c r="X27" i="16"/>
  <c r="T27" i="16"/>
  <c r="AB27" i="16"/>
  <c r="J27" i="16"/>
  <c r="P27" i="16"/>
  <c r="L27" i="16"/>
  <c r="N27" i="16"/>
  <c r="R27" i="16"/>
  <c r="AB28" i="16" l="1"/>
  <c r="P28" i="16"/>
  <c r="J28" i="16"/>
  <c r="V28"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PERSOANL</author>
  </authors>
  <commentList>
    <comment ref="F11" authorId="0" shapeId="0" xr:uid="{7C9844A4-3D89-42FA-BBD0-3CF97B7A760C}">
      <text>
        <r>
          <rPr>
            <b/>
            <sz val="9"/>
            <color indexed="81"/>
            <rFont val="Tahoma"/>
            <family val="2"/>
          </rPr>
          <t>VIABILIDAD:</t>
        </r>
        <r>
          <rPr>
            <sz val="9"/>
            <color indexed="81"/>
            <rFont val="Tahoma"/>
            <family val="2"/>
          </rPr>
          <t xml:space="preserve">
ELABORACION Y PRESENTACION DE PROYECTO, CONTRUCCION ARCHIVO CENTRAL EN ESTUDIOS PREVIOS UNIDAD INTERMEDIA SALADO O TOPACIO</t>
        </r>
      </text>
    </comment>
  </commentList>
</comments>
</file>

<file path=xl/sharedStrings.xml><?xml version="1.0" encoding="utf-8"?>
<sst xmlns="http://schemas.openxmlformats.org/spreadsheetml/2006/main" count="833" uniqueCount="482">
  <si>
    <t>RESPONSABLE DEL CUMPLIMIENTO</t>
  </si>
  <si>
    <t>FECHA DE EJECUCIÓN</t>
  </si>
  <si>
    <t>ALCANCE</t>
  </si>
  <si>
    <t xml:space="preserve">INDICADOR DE CUMPLIMIENTO </t>
  </si>
  <si>
    <t xml:space="preserve">CONVENCIONES </t>
  </si>
  <si>
    <t xml:space="preserve">FASE CICLO PHVA </t>
  </si>
  <si>
    <t xml:space="preserve">PROGRAMA </t>
  </si>
  <si>
    <t xml:space="preserve">DESCRIPCION DE LAS ACTIVIDADES </t>
  </si>
  <si>
    <t>H</t>
  </si>
  <si>
    <t>F</t>
  </si>
  <si>
    <t>T</t>
  </si>
  <si>
    <t>P</t>
  </si>
  <si>
    <t>E</t>
  </si>
  <si>
    <t>HACER</t>
  </si>
  <si>
    <t>VERIFICAR</t>
  </si>
  <si>
    <t>TOTAL ACTIVIDADES POR MES</t>
  </si>
  <si>
    <t>ACTIVIDADES PLANIFICADAS</t>
  </si>
  <si>
    <t>ACTIVIDADES EJECUTADAS</t>
  </si>
  <si>
    <t>PORCENTAJE DE CUMPLIMIENTO POR MES</t>
  </si>
  <si>
    <t>PORCENTAJE DE CUMPLIMIENTO TRIMESTRAL</t>
  </si>
  <si>
    <t>ACTIVIDAD</t>
  </si>
  <si>
    <t>FECHA INICIO</t>
  </si>
  <si>
    <t>FECHA FINALIZACIÓN</t>
  </si>
  <si>
    <t xml:space="preserve">RESPONSABLE DEL CUMPLIMIENTO Y SEGUIMIENTO </t>
  </si>
  <si>
    <t>OBJETIVO ESTRATÉGICO</t>
  </si>
  <si>
    <t>PROGRAMA ESTRATÉGICO</t>
  </si>
  <si>
    <t>1. OBJETIVO ESTRATÉGICO</t>
  </si>
  <si>
    <t xml:space="preserve">2. PROGRAMA  ESTRATÉGICO </t>
  </si>
  <si>
    <t>NRO</t>
  </si>
  <si>
    <t>IR AL MODELO</t>
  </si>
  <si>
    <t>EVIDENCIA DEL CUMPLIMIENTO</t>
  </si>
  <si>
    <t>OBJETIVO DEL PLAN</t>
  </si>
  <si>
    <t>PLANEAR</t>
  </si>
  <si>
    <t>Meta</t>
  </si>
  <si>
    <t>Indicador</t>
  </si>
  <si>
    <t>TAREA A DESARROLLAR PARA EL PLAN</t>
  </si>
  <si>
    <t>ENE</t>
  </si>
  <si>
    <t>FEB</t>
  </si>
  <si>
    <t>MAR</t>
  </si>
  <si>
    <t>ABR</t>
  </si>
  <si>
    <t>MAY</t>
  </si>
  <si>
    <t>JUN</t>
  </si>
  <si>
    <t>JUL</t>
  </si>
  <si>
    <t>AGO</t>
  </si>
  <si>
    <t>SEP</t>
  </si>
  <si>
    <t>OCT</t>
  </si>
  <si>
    <t>NOV</t>
  </si>
  <si>
    <t>DIC</t>
  </si>
  <si>
    <t>INICIATIVA ESTRATÉGICA</t>
  </si>
  <si>
    <t xml:space="preserve">3. INICIATIVA ESTRATÉGICA </t>
  </si>
  <si>
    <t>4. OBJETIVO DEL PLAN</t>
  </si>
  <si>
    <t>5. ALCANCE DEL PLAN</t>
  </si>
  <si>
    <t>6. DEFINICIONES</t>
  </si>
  <si>
    <t xml:space="preserve">7. DOCUMENTOS DE REFERENCIA </t>
  </si>
  <si>
    <t>8. METAS</t>
  </si>
  <si>
    <t>PRESUPUESTO EJECUTADO</t>
  </si>
  <si>
    <t>PRESUPUESTO
PLANIFICADO</t>
  </si>
  <si>
    <t>PRESUPUESTO PLANIFICADO</t>
  </si>
  <si>
    <t>EVIDENCIA EVIDENCIA 
DEL CUMPLIMIENTO</t>
  </si>
  <si>
    <t>RECURSOS
REQUERIDOS</t>
  </si>
  <si>
    <t>9. DESCRIPCIÓN  DEL PLAN</t>
  </si>
  <si>
    <t>10. SEGUIMIENTO AL PLAN DE ACCIÓN</t>
  </si>
  <si>
    <t>% DE CUMPLIMIENTO</t>
  </si>
  <si>
    <t>SEGUIMIENTO</t>
  </si>
  <si>
    <t>MODELOS PROPUESTOS</t>
  </si>
  <si>
    <t>REPORTE DE AVANCE 
ACTIVIDAD EJECUTADA</t>
  </si>
  <si>
    <r>
      <t>MODELO PLANES INTEGRADOS AL PLAN DE ACCIÓN</t>
    </r>
    <r>
      <rPr>
        <b/>
        <sz val="14"/>
        <color rgb="FF0070C0"/>
        <rFont val="Arial"/>
        <family val="2"/>
      </rPr>
      <t xml:space="preserve">
</t>
    </r>
    <r>
      <rPr>
        <b/>
        <sz val="14"/>
        <color theme="1"/>
        <rFont val="Arial"/>
        <family val="2"/>
      </rPr>
      <t>MODELO INTEGRADO DE PLANEACIÓN Y GESTIÓN</t>
    </r>
  </si>
  <si>
    <r>
      <rPr>
        <b/>
        <sz val="11"/>
        <rFont val="Arial"/>
        <family val="2"/>
      </rPr>
      <t>Instrucciones de uso:</t>
    </r>
    <r>
      <rPr>
        <sz val="11"/>
        <rFont val="Arial"/>
        <family val="2"/>
      </rPr>
      <t xml:space="preserve">
Los modelos presentados  permiten contar con una orientación para documentar los planes integrados al plan de acción requeridos por el art 1 del Decreto 612 de 2018. </t>
    </r>
    <r>
      <rPr>
        <b/>
        <u/>
        <sz val="11"/>
        <rFont val="Arial"/>
        <family val="2"/>
      </rPr>
      <t>Elija el modelo que más se ajuste a la necesidad de las actividades a realizar, garantizando que se cumplen los requisitos normativos y metodológicos establecidos para cada plan.</t>
    </r>
    <r>
      <rPr>
        <sz val="11"/>
        <rFont val="Arial"/>
        <family val="2"/>
      </rPr>
      <t xml:space="preserve">
En todos los casos el responsable del plan debe garantizar que se cumpla lo definido en la </t>
    </r>
    <r>
      <rPr>
        <b/>
        <sz val="11"/>
        <rFont val="Arial"/>
        <family val="2"/>
      </rPr>
      <t>Ley 1474 de 2011, artículo 74.</t>
    </r>
    <r>
      <rPr>
        <sz val="11"/>
        <rFont val="Arial"/>
        <family val="2"/>
      </rPr>
      <t xml:space="preserve"> el cual estable lo siguiente: </t>
    </r>
    <r>
      <rPr>
        <i/>
        <sz val="11"/>
        <color rgb="FF0070C0"/>
        <rFont val="Arial"/>
        <family val="2"/>
      </rPr>
      <t xml:space="preserve"> Plan de acción de las entidades públicas: todas las entidades del Estado a más tardar el 31 de enero de cada año, deberán publicar en su respectiva página web el Plan de Acción para el año siguiente, en el cual se especificarán los </t>
    </r>
    <r>
      <rPr>
        <b/>
        <i/>
        <u/>
        <sz val="11"/>
        <color rgb="FF0070C0"/>
        <rFont val="Arial"/>
        <family val="2"/>
      </rPr>
      <t>objetivos, las estrategias, los proyectos, las metas, los responsables, los planes generales de compras y la distribución presupuestal de sus proyectos de inversión junto a los indicadores de gestión</t>
    </r>
    <r>
      <rPr>
        <i/>
        <sz val="11"/>
        <color rgb="FF0070C0"/>
        <rFont val="Arial"/>
        <family val="2"/>
      </rPr>
      <t xml:space="preserve">" (subrayado fuera del texto).
A partir del año siguiente, el Plan de Acción deberá estar acompañado del informe de gestión del año inmediatamente anterior". </t>
    </r>
    <r>
      <rPr>
        <i/>
        <sz val="11"/>
        <rFont val="Arial"/>
        <family val="2"/>
      </rPr>
      <t xml:space="preserve">
</t>
    </r>
    <r>
      <rPr>
        <sz val="11"/>
        <rFont val="Arial"/>
        <family val="2"/>
      </rPr>
      <t xml:space="preserve">Así mismo, cada responsable debe estructurar el plan a cargo en concordancia a la </t>
    </r>
    <r>
      <rPr>
        <b/>
        <sz val="11"/>
        <rFont val="Arial"/>
        <family val="2"/>
      </rPr>
      <t xml:space="preserve">normatividad, atributos de calidad, requisitos  y metodologías definidos por el Modelo Integrado de Planeación y Gestión - MIPG, </t>
    </r>
    <r>
      <rPr>
        <sz val="11"/>
        <rFont val="Arial"/>
        <family val="2"/>
      </rPr>
      <t>teniendo en cuenta que el proceso de planeación es un ejercicio permanente y se aborda en el marco del ciclo PHVA (Planear; Hacer, Verificar y Actuar), lo que hace necesario una visión sistémica de los temas, en el entendido que su ejecución es articulada y debe permitir alcanzar la misión y objetivos institucionales.
La Oficina Asesora de Planeación e Innovación Institucional solicita que la descripción de las actividades a realizar y su secuencia, se realice mencionando los lineamientos o requisitos a aplicar para ejecutar las acciones descritas, asegurando que en todos los casos las actividades cuenten con
 Responsables
 Fechas de cumplimiento (Fecha de inicio y de finalización)
 Indicadores de gestión relacionados
 Recursos requeridos (financieros, humanos, tecnológicos, logísticos)
 Entregables o productos a evidenciar con la ejecución de las acciones</t>
    </r>
  </si>
  <si>
    <t xml:space="preserve">                            PLANEADA (P)
                            EJECUTADA (E )</t>
  </si>
  <si>
    <t>PORCENTAJE DE AVANCE TOTAL DEL PLAN</t>
  </si>
  <si>
    <t xml:space="preserve">N.º actividades ejecutadas en plan de trabajo </t>
  </si>
  <si>
    <t>N.º actividades programadas en  plan de trabajo *100</t>
  </si>
  <si>
    <t>Instrumentos archivísticos</t>
  </si>
  <si>
    <t>Programa de Gestión Documental</t>
  </si>
  <si>
    <t>Tablas de Retención Documental</t>
  </si>
  <si>
    <t>Herramientas que tienen una función especifica, que tienen por objeto normalizar y apoyar el adecuado desarrollo e implementación de la gestión documental y la función archivística.</t>
  </si>
  <si>
    <t>Conjunto de normas administrativas y técnicas tendientes a la planificación, manejo y organización de la documentación producida  y recibida por las entidades, desde su origen hasta su destino final.</t>
  </si>
  <si>
    <t>Instrumento archivístico esencial que permite la racionalización de la producción documental y la institucionalización del ciclo vital de los documentos en los archivos gestión, central e histórico de las entidades</t>
  </si>
  <si>
    <t>100% de cumplimiento en las actividades programadas para la vigencia</t>
  </si>
  <si>
    <t>Actividades programadas / actividades ejecutadas*100</t>
  </si>
  <si>
    <t>Equipo de Gestión Documental</t>
  </si>
  <si>
    <t>Trimestral</t>
  </si>
  <si>
    <t>Esquema que refleja la jerarquización dada a la documentación producida por una institución y en el que se registran las secciones y subsecciones y las series y subseries documentales.</t>
  </si>
  <si>
    <t xml:space="preserve"> Sistemas de información destinados a gestionar documentos electrónicos y mantener los flujos de trabajo en entornos digitales logrando reducir el consumo de papel y mejorando la eficiencia en la institución</t>
  </si>
  <si>
    <t>Cuadro de Clasificación Documental</t>
  </si>
  <si>
    <t>Sistema de Gestión Electrónica de Documentos de Archivo SGDEA</t>
  </si>
  <si>
    <t>Instrumentos Archivísticos</t>
  </si>
  <si>
    <t>Preservación digital y documento electrónico</t>
  </si>
  <si>
    <t>Implementación Tablas de Valoración Documental</t>
  </si>
  <si>
    <t>Actualización del Programa de Gestión Documental  y sus programas específicos</t>
  </si>
  <si>
    <t>Implementación del  Plan de preservación Digital</t>
  </si>
  <si>
    <t xml:space="preserve">Elaboración del Modelo de requisitos </t>
  </si>
  <si>
    <r>
      <rPr>
        <b/>
        <sz val="12"/>
        <color theme="1"/>
        <rFont val="Arial"/>
        <family val="2"/>
      </rPr>
      <t xml:space="preserve">Resultados del seguimiento y evaluación del Plan: </t>
    </r>
    <r>
      <rPr>
        <sz val="12"/>
        <color theme="1"/>
        <rFont val="Arial"/>
        <family val="2"/>
      </rPr>
      <t xml:space="preserve"> 
</t>
    </r>
  </si>
  <si>
    <t>Plan de preservación Digital</t>
  </si>
  <si>
    <t>Conjunto de principios, políticas, estrategias y acciones específicas destinados a asegurar la estabilidad física y tecnológica de los datos, la permanencia, el acceso y entendimiento de la información de los documentos electrónicos de archivo, protegiendo el contenido intelectual por el tiempo que se considere necesario</t>
  </si>
  <si>
    <t>Listado de asuntos o series y subseries documentales a los cuales se les determina un tiempo de permanencia en el archivo central, así como su disposición final, y se elaboran y aplican a los documentos ya producidos y que han pasado a su segunda o tercera etapa</t>
  </si>
  <si>
    <t>4. Gestión del Plan Institucional de Archivos –PINAR</t>
  </si>
  <si>
    <t>Informe de avance que da cuenta de las actividades desarrolladas en el componente documental conforme al mapa de ruta obtenido en la fase I</t>
  </si>
  <si>
    <t>Ley 594 de 2000. Ley General de  Archivos
Decreto Reglamentario sector Cultura 1080 de 2015
Acuerdo 04 de 2019. Se reglamenta el procedimiento para la elaboración, aprobación, evaluación y convalidación, implementación, publicación e inscripción en el Registro único de Series Documentales – RUSD
Archivo General de la Nación. Mini manual No.4 Tablas de Retención Documental y transferencias documentales.2000
Archivo General de la Nación. Manual  implementación de un Programa de Gestión Documental - PGD. 2014
Archivo General de la Nación. Guía para la elaboración e implementación de un sistema Integrado de Conservación. Marzo 2018
Archivo General de la Nación. Guía Para la implementación del Plan de Preservación Digital 2022
Modelo de integrado de Planeación y Gestión MIPG /Política de gestión documental / autodiagnóstico MIPG</t>
  </si>
  <si>
    <t>Actualización, Convalidación e Implementación de las Tablas de Retención Documental</t>
  </si>
  <si>
    <t>Elaboración procedimientos de digitalización</t>
  </si>
  <si>
    <t>Elaboración de guía de metadatos</t>
  </si>
  <si>
    <t>Tablas de Valoración Documental</t>
  </si>
  <si>
    <t>CÓDIGO:</t>
  </si>
  <si>
    <t>VERSIÓN:</t>
  </si>
  <si>
    <t>FECHA:</t>
  </si>
  <si>
    <t>PLAN DE ACCION INSTITUCIONAL DE ARCHIVO - PINAR - VIGENCIA 2023</t>
  </si>
  <si>
    <t xml:space="preserve">CÓDIGO: 
VERSIÓN: 
FECHA: </t>
  </si>
  <si>
    <t>Comprende las actividades priorizadas a desarrollar para la vigencia 2023</t>
  </si>
  <si>
    <t>Generar lineamientos  para implementación de procesos de innovación que generen valor público</t>
  </si>
  <si>
    <t>Por una Gestión Documental moderna e innovadora</t>
  </si>
  <si>
    <t>Desarrollar las actividades  conforme a los resultados del autodiganóstico en el marco de la implementación de la política de Gestión Documental de MIPG.</t>
  </si>
  <si>
    <t>UNIDAD DE SALUD DE IBAGUE USI ESE</t>
  </si>
  <si>
    <t>SITEMAS DE INFORMACION Y COMUNICACIONES TICs</t>
  </si>
  <si>
    <t>SUBPROCESO GESTION DOCUMENTAL</t>
  </si>
  <si>
    <t>CODIGO:</t>
  </si>
  <si>
    <t>VERSION:</t>
  </si>
  <si>
    <t>HOJA: 1 DE 1</t>
  </si>
  <si>
    <t>MESES 2023</t>
  </si>
  <si>
    <t>Con cargo al presupuesto de personal del área de gestión Documental  Líder del Proceso 2 Auxiliares</t>
  </si>
  <si>
    <t>Implementación Sistema de Gestión Electrónica de Documentos SGDEA Fase I</t>
  </si>
  <si>
    <t>CODIGO: GD-AC-PL-003</t>
  </si>
  <si>
    <t>GESTION DOCUMNETAL</t>
  </si>
  <si>
    <t>VERSION:02</t>
  </si>
  <si>
    <t>SUBPROCESO ARCHIVO Y CORRESPONDENCIA</t>
  </si>
  <si>
    <t>PLAN DE ACCION PINAR-2023</t>
  </si>
  <si>
    <t>HOJA 1 DE 1</t>
  </si>
  <si>
    <t>EJE ARTICULADOR</t>
  </si>
  <si>
    <t>ACCION</t>
  </si>
  <si>
    <t>Nombre de la tarea</t>
  </si>
  <si>
    <t>INDICADOR</t>
  </si>
  <si>
    <t xml:space="preserve">Descripción </t>
  </si>
  <si>
    <t>Política de Gestión y Desempeño</t>
  </si>
  <si>
    <t xml:space="preserve">Responsable de tarea </t>
  </si>
  <si>
    <t>Fecha Inicio</t>
  </si>
  <si>
    <t>Fecha Final</t>
  </si>
  <si>
    <t>Ejecución</t>
  </si>
  <si>
    <t>Cumplimiento</t>
  </si>
  <si>
    <t>ESTRATEGICO</t>
  </si>
  <si>
    <t>Mejoramiento de Instalaciones Locativas del Archivo Central de la Unidad de Salud de Ibague USI ESE</t>
  </si>
  <si>
    <r>
      <rPr>
        <b/>
        <sz val="11"/>
        <color indexed="8"/>
        <rFont val="Arial"/>
        <family val="2"/>
      </rPr>
      <t>Actividad</t>
    </r>
    <r>
      <rPr>
        <sz val="11"/>
        <color indexed="72"/>
        <rFont val="Arial"/>
        <family val="2"/>
      </rPr>
      <t xml:space="preserve"> </t>
    </r>
    <r>
      <rPr>
        <b/>
        <sz val="11"/>
        <color indexed="8"/>
        <rFont val="Arial"/>
        <family val="2"/>
      </rPr>
      <t>1</t>
    </r>
    <r>
      <rPr>
        <sz val="11"/>
        <color indexed="72"/>
        <rFont val="Arial"/>
        <family val="2"/>
      </rPr>
      <t xml:space="preserve">. Elaborar y presentar el proyecto de adecuacion de la instalaciones fisicas de el Archivo central de la Unidad de Salud de Ibague USI ESE.              </t>
    </r>
  </si>
  <si>
    <t>Porcentaje de Ejecucion del Proyecto</t>
  </si>
  <si>
    <t>Planear y Evaluar la Infraestructura del archivo para el almacenamiento centralizado de la documentacion teniendo presente los fondos documentales y la produccion de los mismos generado por cada una de las uidades administrativas adscritas a la Unidad de Salud de Ibague</t>
  </si>
  <si>
    <t>Gestion Documental</t>
  </si>
  <si>
    <t>Gerencia, Planeacion, Apoyo Hospitalario y Gestion Documental</t>
  </si>
  <si>
    <r>
      <t xml:space="preserve">Actividad 2. </t>
    </r>
    <r>
      <rPr>
        <sz val="11"/>
        <rFont val="Arial"/>
        <family val="2"/>
      </rPr>
      <t>Gestionar Mobiliario ante la Alta Direccion de la Unidad de Salud de Ibague USI ESE</t>
    </r>
    <r>
      <rPr>
        <b/>
        <sz val="11"/>
        <rFont val="Arial"/>
        <family val="2"/>
      </rPr>
      <t xml:space="preserve"> </t>
    </r>
    <r>
      <rPr>
        <sz val="11"/>
        <rFont val="Arial"/>
        <family val="2"/>
      </rPr>
      <t>y solicitar la dotacion necesaria</t>
    </r>
  </si>
  <si>
    <t>Solicitud Radicada</t>
  </si>
  <si>
    <t>Adquisicion de los elementos necesarios para la implemtacion del sistesma Integrado de Conservacion Documental-SIC, y mobiliarios respectivos para los archivos de Gestion y Central.</t>
  </si>
  <si>
    <t>Gerencia, Planeacion, Presupuesto y Recursos Fisicos</t>
  </si>
  <si>
    <t>Planeacion</t>
  </si>
  <si>
    <r>
      <rPr>
        <b/>
        <sz val="11"/>
        <color indexed="8"/>
        <rFont val="Arial"/>
        <family val="2"/>
      </rPr>
      <t>Actividad 3</t>
    </r>
    <r>
      <rPr>
        <sz val="11"/>
        <color indexed="72"/>
        <rFont val="Arial"/>
        <family val="2"/>
      </rPr>
      <t>. Acondicionar un  espacio físico mejorado  de la actual planta física del archivo central, para el Archivo Historico y acondicionamiento de archivo de gestion ( Facturacion - Contratacion- Tesoreria)- En cumplimiento a los parametros expuestos dentro del Acuerdo N 049 de 2002 del AGN</t>
    </r>
  </si>
  <si>
    <t>Total de Area para aplicar la normatividad / Total de area que cumplen</t>
  </si>
  <si>
    <t>Elaboracion de Estudios Tecnicos acordes a las necesidades de adecuacion de Estructura Fisica en cumplimiento a lo expuesto en el Acuerdo N 049 del 2000 Archivo General de la Nacion AGN ( condiciones de  Edificios y locales destinados a archivos) y desarrollar el respectivo cronograma de mantenimiento del area.</t>
  </si>
  <si>
    <r>
      <rPr>
        <b/>
        <sz val="11"/>
        <color indexed="8"/>
        <rFont val="Arial"/>
        <family val="2"/>
      </rPr>
      <t xml:space="preserve">Actividad 4 </t>
    </r>
    <r>
      <rPr>
        <sz val="11"/>
        <color indexed="72"/>
        <rFont val="Arial"/>
        <family val="2"/>
      </rPr>
      <t>Diagnóstico parciales para un proceso específico (organización de fondos acumulados, Infraestructura física y tecnológica, dotación, Soportes de Información física, digital, electrónico)</t>
    </r>
  </si>
  <si>
    <t xml:space="preserve">Numero de Fodos Acumulados/Frente al Numero de Fondos Identificados </t>
  </si>
  <si>
    <t>Realizar las visitas a cada unidad Intermedia o puesto de salud para el levantamiento del diagnostico que no permitira identificar la cantidad  de metros lineales de fondos acumulados, el cual no permitira desarrollar la respectiva matriz de riesgo.</t>
  </si>
  <si>
    <t>Equipo Gestion Documental</t>
  </si>
  <si>
    <t>DOCUMENTAL</t>
  </si>
  <si>
    <t xml:space="preserve">convalidación, RUSD (Registro Unico de Series Documentales) ,aplicación e implementación de Tablas de Retención Documental TRD en archivos de gestión </t>
  </si>
  <si>
    <r>
      <rPr>
        <b/>
        <sz val="11"/>
        <color indexed="8"/>
        <rFont val="Arial"/>
        <family val="2"/>
      </rPr>
      <t>Actividad 5</t>
    </r>
    <r>
      <rPr>
        <sz val="11"/>
        <color indexed="72"/>
        <rFont val="Arial"/>
        <family val="2"/>
      </rPr>
      <t>. Realizar los cambios pertinentes para el ajuste y actualizacion de las TRD frente a las observaciones expuestas por el concejo departamental de archivo y al eje estrategico y actualizacion de la estructura Organica de la Entidad</t>
    </r>
  </si>
  <si>
    <t>Numero de tablas elaboradas/ frente al numero de Tablas Aprobadas</t>
  </si>
  <si>
    <t>Elaborar el proyecto de TRD de la Entidad y realizar su respectivo proceso de aprobacion, convalidacion y publicacion</t>
  </si>
  <si>
    <t>Equipo de Gestion Documental y Comité Institucional de Gestion de Desempeño</t>
  </si>
  <si>
    <t>Pland de Transferencias Documentales</t>
  </si>
  <si>
    <r>
      <rPr>
        <b/>
        <sz val="11"/>
        <color indexed="8"/>
        <rFont val="Arial"/>
        <family val="2"/>
      </rPr>
      <t>Actividad 6</t>
    </r>
    <r>
      <rPr>
        <sz val="11"/>
        <color indexed="72"/>
        <rFont val="Arial"/>
        <family val="2"/>
      </rPr>
      <t>. Realizar el respectivo ajuste al cronograma de Transferencias Primarias acorde a los espacios asignados para la adecucion del archivo, plasmados dentro de la Actividad N 1.</t>
    </r>
  </si>
  <si>
    <t>Numero de Tranferencias Programadas/ Numero de Tramsferencias Ejecutadas</t>
  </si>
  <si>
    <t>Establecer las condiciones de Transferencias y continuidad de las series documentales que mantendran transitoriamente su etapa de Gestion al archivo Central - Instructivo de Transferencias Documentales GD-AC-INS-003</t>
  </si>
  <si>
    <t>Gestion Documental y Lideres del Proceso</t>
  </si>
  <si>
    <t>TECNOLOGICO</t>
  </si>
  <si>
    <t>articulación del área de sistemas con el área de gestión documental en aplicación de la ley de transparencia y el derecho al acceso de la información publica</t>
  </si>
  <si>
    <r>
      <rPr>
        <b/>
        <sz val="11"/>
        <color indexed="8"/>
        <rFont val="Arial"/>
        <family val="2"/>
      </rPr>
      <t>Actividad 7.</t>
    </r>
    <r>
      <rPr>
        <sz val="11"/>
        <color indexed="72"/>
        <rFont val="Arial"/>
        <family val="2"/>
      </rPr>
      <t xml:space="preserve"> Documentar el sistema de Gestion de documentos Electronicos de archivo-SGDEA- que permita la interpolaridad y Levantamiento de inventario de documentos electronicos y elaboracion de metadatos y correlacion de documentos hibridos</t>
    </r>
  </si>
  <si>
    <t>Total de documentos elaborados/ total de documentos programados</t>
  </si>
  <si>
    <t>Identificar el Inventario de activos de informacion en inclusion de formato electronicos metadatos y datos abiertos para la elaboracion del sistema  de Gestion de Documentos Electronicos</t>
  </si>
  <si>
    <t>Gestion Documental, Gobierno Digital antes Gobierno en Linea y  seguridad Digital</t>
  </si>
  <si>
    <t>Sistemas de la informacion y Gestion Documental</t>
  </si>
  <si>
    <r>
      <rPr>
        <b/>
        <sz val="11"/>
        <color indexed="8"/>
        <rFont val="Arial"/>
        <family val="2"/>
      </rPr>
      <t>Actividad 8</t>
    </r>
    <r>
      <rPr>
        <sz val="11"/>
        <color indexed="72"/>
        <rFont val="Arial"/>
        <family val="2"/>
      </rPr>
      <t>. Estructurar dentro del PETI el plan estrategico de tecnologias de informacion para la Adquisicion de equipos informaticos y digitalizacion para la conversion de los documentos fisicos a documento electronicos que se aplique dentro de los sistemas de  clasificacion, descripcion y consulta</t>
    </r>
  </si>
  <si>
    <t>Total de planes programados/frente al total de planes Ejecutados</t>
  </si>
  <si>
    <t>Realizar las respectivas cotizaciones y descripcion de equipos necesarios para la digitalizacion y conservacion total de los documentos que hacen parte fundamental del patrimonio documental de la entidad (- actos administrativos, Proyectos nominas, aportes de seguridad social entre otros descritos dentro del procesos de las TRD).</t>
  </si>
  <si>
    <r>
      <rPr>
        <b/>
        <sz val="11"/>
        <color indexed="8"/>
        <rFont val="Arial"/>
        <family val="2"/>
      </rPr>
      <t>Actividad 9</t>
    </r>
    <r>
      <rPr>
        <sz val="11"/>
        <color indexed="72"/>
        <rFont val="Arial"/>
        <family val="2"/>
      </rPr>
      <t>. Socializacion y articulacion de las politicas  de acceso  a la informacion  proteccion de datos y tabla de control de acceso a la informacion</t>
    </r>
  </si>
  <si>
    <t>Numero de Funcionario Convocados/ Numero de Funcionarios capacitados</t>
  </si>
  <si>
    <t>Aplicar los conocimientos adquiridos frente a la adopcion de la Ley 1712 de 2014 trasmitidos desde la capacitacion virtual realizada desde la plataforma de funcion Publica</t>
  </si>
  <si>
    <t>CULTURAL</t>
  </si>
  <si>
    <t>Seguimiento y control del proceso de articulacion del sistema de calidad y gestion Documental</t>
  </si>
  <si>
    <r>
      <t>Actividad 10. H</t>
    </r>
    <r>
      <rPr>
        <sz val="11"/>
        <color indexed="8"/>
        <rFont val="Arial"/>
        <family val="2"/>
      </rPr>
      <t>acer seguimiento de las políticas de creación y administración de  documentos de forma lógica y eficaz.</t>
    </r>
  </si>
  <si>
    <t xml:space="preserve">Numero de politicas establecidas/ Numero de politica cumplidas </t>
  </si>
  <si>
    <t>Coordinar  con el area de control interno las  auditorias para el seguimiento de la aplicacion de las politicas establecidas en la administracion y elaboracion de documentos</t>
  </si>
  <si>
    <t>Gestion Documental y evaluacion y control</t>
  </si>
  <si>
    <r>
      <rPr>
        <b/>
        <sz val="11"/>
        <color indexed="8"/>
        <rFont val="Arial"/>
        <family val="2"/>
      </rPr>
      <t>Actividad 11</t>
    </r>
    <r>
      <rPr>
        <sz val="11"/>
        <color indexed="8"/>
        <rFont val="Arial"/>
        <family val="2"/>
      </rPr>
      <t>.Establecer estrategias técnicas y de gestión que permitan la conservación de la información. Garantizar la inmediatez de consulta y acceso a la información</t>
    </r>
  </si>
  <si>
    <t>Total de Estrategias Programadas/ Total de Estrategias Ejecutadas</t>
  </si>
  <si>
    <t xml:space="preserve">Elaborar procedimiento que permita  garantizar el proceso de la gestion documental  </t>
  </si>
  <si>
    <t xml:space="preserve">UNIDA DE SALUD DE IBAGUE USI ESE  
PLAN DE TRABAJO 2023
 </t>
  </si>
  <si>
    <t>FECHA: ENERO 2022</t>
  </si>
  <si>
    <t>META DE CUMPLIMIENTO : 100%</t>
  </si>
  <si>
    <t xml:space="preserve">UNIDAD DE SALUD DE IBAGUE USI E.S.E. IBAGUE TOLIMA </t>
  </si>
  <si>
    <t>CÓDIGO:       GPC-DE-FT-001</t>
  </si>
  <si>
    <t>GESTION DE PLANEACION DE LA CALIDAD Y DESARROLLO ESTRATEGICO</t>
  </si>
  <si>
    <t xml:space="preserve">SUBPROCESO PLANEACIÓN </t>
  </si>
  <si>
    <t>FECHA:Enero de 2023</t>
  </si>
  <si>
    <t xml:space="preserve">FORMATO PLAN DE ACCIÓN PLAN DE DESARROLLO </t>
  </si>
  <si>
    <t>VERSIÓN: 001</t>
  </si>
  <si>
    <t>Meta de resultado.</t>
  </si>
  <si>
    <t>Metas de producto.</t>
  </si>
  <si>
    <t>#</t>
  </si>
  <si>
    <t>Área responsable.</t>
  </si>
  <si>
    <t>Acciones.</t>
  </si>
  <si>
    <t>Indicador de producto.</t>
  </si>
  <si>
    <t>Unidad de medida.</t>
  </si>
  <si>
    <t>Meta 2022.</t>
  </si>
  <si>
    <t>Resultado  meta a 31 diciembre de 2022</t>
  </si>
  <si>
    <t xml:space="preserve">Relación de soportes </t>
  </si>
  <si>
    <t>Fortalecer la Prestacion de servicios como prestador primario de la Unidad de Salud de Ibague 2020 - 2024</t>
  </si>
  <si>
    <t>Implementar un plan de acción para la prestación de servicios humanizados en la Unidad de Salud de Ibagué.</t>
  </si>
  <si>
    <t>Líder Humanización.</t>
  </si>
  <si>
    <t>Conformar y operar el comité institucional de Humanización.</t>
  </si>
  <si>
    <t>Comité institucional conformado y operando.</t>
  </si>
  <si>
    <t>Nominal.</t>
  </si>
  <si>
    <t>Realizar medición, análisis y seguimiento de la satisfacción de parto humanizado.</t>
  </si>
  <si>
    <t>Número de informes realizados.</t>
  </si>
  <si>
    <t>Capacitación y certificación de "Doulas".</t>
  </si>
  <si>
    <t>Número de "Doulas" capacitadas y certificadas.</t>
  </si>
  <si>
    <t>Planear y ejecutar el segundo encuentro de atención humanizada.</t>
  </si>
  <si>
    <t>Plan elaborado e implementado.</t>
  </si>
  <si>
    <t>Desarrollar capacitaciones para el desarrollo de competencias de humanización en el personal administrativo y asistencial (Empatía, comunicación asertiva, trabajo en equipo).</t>
  </si>
  <si>
    <t>Número de funcionarios capacitados / Total de funcionarios  a capacitar x 100</t>
  </si>
  <si>
    <t>Porcentaje</t>
  </si>
  <si>
    <t>&gt;= 80%</t>
  </si>
  <si>
    <t>Seguimiento a la accesibilidad y oportunidad en la asignación de citas.</t>
  </si>
  <si>
    <t>Informes de seguimiento.</t>
  </si>
  <si>
    <t>Planear y ejecutar encuentro de parto humanizado.</t>
  </si>
  <si>
    <t>Desarrollar cursos de preparación para la maternidad y paternidad.</t>
  </si>
  <si>
    <t>Número de jornadas realizadas.</t>
  </si>
  <si>
    <t>Implementar la política publica de participación social y
comunitaria de la USI.</t>
  </si>
  <si>
    <t>Gerencia. 
Gestión Financiera.</t>
  </si>
  <si>
    <t xml:space="preserve">Ejecutar recursos asignados para el cumplimiento de la Política de Participación Social. </t>
  </si>
  <si>
    <t>Porcentaje de ejecución de los recursos asignados.</t>
  </si>
  <si>
    <t>&gt;= 90%</t>
  </si>
  <si>
    <t>Planeación</t>
  </si>
  <si>
    <t>Ejecutar el proceso de rendición de cuentas.</t>
  </si>
  <si>
    <t>Rendición de cuentas efectuada.</t>
  </si>
  <si>
    <t>Líder Área Sistemas.
Líder Atención al Usuario.</t>
  </si>
  <si>
    <t>Fortalecer en el programa de la oficina de Sistemas una estrategia de información y comunicación dirigida a los grupos de Participación Social, publicando en la Página Web y en las Pantallas de los diferentes servicios en todas las Unidades, la gestión adelantada por los grupos de Participación Social .</t>
  </si>
  <si>
    <t>Fortalecimeinto y ejecución de la estrategia.</t>
  </si>
  <si>
    <t>Líder Atención al Usuario.</t>
  </si>
  <si>
    <t xml:space="preserve">Desarrollar el apoyo integral a la Alianza de Usuarios y al Copaco para la realización de sus reuniones periódicas y actividades  de acuerdo al cronograma establecido. </t>
  </si>
  <si>
    <t>Número de actividades ejecutadas / Número de actividades programadas x 100</t>
  </si>
  <si>
    <t>Fortalecer el procedimiento de atención al usuario velando por dar respuestas que garanticen el acompañamiento, la integralidad de la atención, accesibilidad, continuidad, oportunidad, calidad y calidez  de la USI.</t>
  </si>
  <si>
    <t>Aplicar encuestas de satisfacción a una muestra de los usuarios atendidos en la entidad.</t>
  </si>
  <si>
    <t>Total de pacientes satisfechos / Total de 
pacientes encuestados x 100</t>
  </si>
  <si>
    <t>Aumentar la adherencia al SOGCS y  cumplimiento de planes de mejoramiento semestralmente.</t>
  </si>
  <si>
    <t>Líder PAMEC
Líderes de Procesos</t>
  </si>
  <si>
    <t>Ejecutar las acciones programadas en el Programa de Auditoria para el Mejoramiento Continuo de la Calidad.</t>
  </si>
  <si>
    <t>Número de acciones ejecutadas / Total de acciones programadas para la vigencia x 100</t>
  </si>
  <si>
    <t>Líder Área de Calidad</t>
  </si>
  <si>
    <t>Actualizar a la USI en el Resgitro Especial para Prestadores de Salud - REPS.</t>
  </si>
  <si>
    <t>Actualización del REPS.</t>
  </si>
  <si>
    <t>Líder Área Estadìstica</t>
  </si>
  <si>
    <t>Efectuar los reportes del Sistema de Información para la Calidad - Resolución 256 de 2016.</t>
  </si>
  <si>
    <t>Número de reportes realizados / Total de reportes a realizar en la vigencia x 100</t>
  </si>
  <si>
    <t>Efectuar los reportes de la Resolución 1552 de 2013.</t>
  </si>
  <si>
    <t>Intervenir y analizar todos los eventos adversos presentados en la USI.</t>
  </si>
  <si>
    <t>Líder Seguridad del Paciente.</t>
  </si>
  <si>
    <t>Realizar comités de seguridad del paciente.</t>
  </si>
  <si>
    <t>Número de comités realizados / Número de comités programados x 100</t>
  </si>
  <si>
    <t>Gestionar eventos/incidentes adversos.</t>
  </si>
  <si>
    <t>Número de eventos/incidentes adversos gestionados / Total de eventos/incidentes adversos reportados x 100</t>
  </si>
  <si>
    <t>Establecer e implementar un instrumento para la medicion de la cultura de la seguridad de la USI.</t>
  </si>
  <si>
    <t>Aplicar lista de chequeo en el marco del comité de seguridad del paciente.</t>
  </si>
  <si>
    <t>Número de auditorías realizadas / Número de auditoría programadas x 100</t>
  </si>
  <si>
    <t>Fortalecer el análisis de indicadores por procesos de la USI, en reporte, actualización y planes de contingencia y mejoramiento.</t>
  </si>
  <si>
    <t>Líder Planeación.</t>
  </si>
  <si>
    <t>Establecer la matriz de gestión de indicadores.</t>
  </si>
  <si>
    <t>Procesos fortalecidos.</t>
  </si>
  <si>
    <t>Consolidar  el modelo de atención en salud  de que genere valor para el usuario, la  familia y la comunidad al año 2024.</t>
  </si>
  <si>
    <t>Estandarización de procesos y protocolos de atención de acuerdo a la normativa vigente y las necesidades de los servicios frente a la renovación del mismo.</t>
  </si>
  <si>
    <t>Líder de Calidad
Coordinadores de servicios</t>
  </si>
  <si>
    <t>Actualizar procesos y protocolos de los servicios conforme a su necesidad.</t>
  </si>
  <si>
    <t>Número de procesos y protocolos actualizados / Total de procesos y protocolos sujetos a actualizar durante la vigencia x 100</t>
  </si>
  <si>
    <t>Fortalecer la prestacion de servicios en el area urbana y rural del municipio en el marco de la Ruta de Atencion integral en Salud de Promocion y Mantenimiento de la Salud.</t>
  </si>
  <si>
    <t>Líder Ruta PyP</t>
  </si>
  <si>
    <t>Mantener capacitado el personal que interviene en la ruta acorde a sus necesidades.</t>
  </si>
  <si>
    <t>Número de funcionarios capacitados / Total de funcionarios a capacitar x 100</t>
  </si>
  <si>
    <t>Líder Ruta PyP
Líder Atención al Usuario</t>
  </si>
  <si>
    <t>Fortalecr componente de participación comunitaria.</t>
  </si>
  <si>
    <t>Estrategia implementada.</t>
  </si>
  <si>
    <t>Fortalecer la captación de gestantes.</t>
  </si>
  <si>
    <t>Número de mujeres gestantes a quienes se les realizó por lo menos
una valoración médica y se inscribieron en el programa de control
prenatal de la ESE, a más tardar en la semana 12 de gestación en la
vigencia objeto de evaluación / Total de mujeres gestantes
identificadas en la vigencia.</t>
  </si>
  <si>
    <t>&gt;= 85%</t>
  </si>
  <si>
    <t xml:space="preserve">Fortalecer la prestación de servicios de salud de la Ruta de Atención Integral en Salud Materno Perinatal. </t>
  </si>
  <si>
    <t>Líder Ruta Materno Perinatal.</t>
  </si>
  <si>
    <t>Implementar listas de chequeo para el seguimiento a la gestión de la ruta.</t>
  </si>
  <si>
    <t>Fortalecer los servicios de salud mental de la unidad Intermedia del SUR.</t>
  </si>
  <si>
    <t>Líder Ruta Salud Mental.</t>
  </si>
  <si>
    <t>Implementar listas de chequo para el seguimiento a la gestión de la ruta.</t>
  </si>
  <si>
    <t>Aperturar el servicio de cirugias de baja y mediana complidad en la USI.</t>
  </si>
  <si>
    <t>Líder de Calidad
Coordinadores de servicios.</t>
  </si>
  <si>
    <t>Gestionar la apertura de los servicios de quirófano.</t>
  </si>
  <si>
    <t>Subgerencia de servicios
Coordinadores de servicios.</t>
  </si>
  <si>
    <t xml:space="preserve">Gestionar la realización de cirugía programada. </t>
  </si>
  <si>
    <t>Total de cirugías programadas que fueron canceladas por causas atribuibles a la institución / Total de cirugías programadas x 100</t>
  </si>
  <si>
    <t>&lt;= 7%</t>
  </si>
  <si>
    <t>Fortalecer la gestión del talento humano en los procesos de selección, capacitación, evaluación y seguimiento de Unidad de Salud de Ibagué al año 2024.</t>
  </si>
  <si>
    <t>Gestionar una política de equilibrio salarial e incentivos y reconocimientos.</t>
  </si>
  <si>
    <t>Líder Planeación.
Líder Talento Humano</t>
  </si>
  <si>
    <t>Realizar diagnóstico para la implementación de la política.</t>
  </si>
  <si>
    <t>Diagnóstico elaborado y socializado.</t>
  </si>
  <si>
    <t>Implementar y desarrollar el Sistema de Seguridad y Salud en el Trabajo.</t>
  </si>
  <si>
    <t>Líder SG-SST</t>
  </si>
  <si>
    <t xml:space="preserve">Asignar responsabilidades específicas en SG-SST </t>
  </si>
  <si>
    <t>Documentos de asiganción y socialización.</t>
  </si>
  <si>
    <t>Evaluar el cumplimiento de las responsabilidades en SG-SST.</t>
  </si>
  <si>
    <t>Número de funcionarios evaluados / Total de funcionarios a evaluar x 100</t>
  </si>
  <si>
    <t>Ejecutar el presupuesto asignado para el SG-SST.</t>
  </si>
  <si>
    <t>Presupuesto ejecutado en la vigencia / Presupuesto asignado para la vigencia x 100</t>
  </si>
  <si>
    <t>Gestionar y garantizar la afiliación efectiva del personal contratista a la ARL.</t>
  </si>
  <si>
    <t>Número de funcionarios con afiliación efectiva a ARL / Total de funcionarios x 100</t>
  </si>
  <si>
    <t>Gestionar la investigación de accidentes/incidentes de trabajo.</t>
  </si>
  <si>
    <t>Número de accidentes/incidentes de trabajo investigados / Total de accidentes/incidentes reportados x100</t>
  </si>
  <si>
    <t xml:space="preserve">Orientar y acompañar las reuniones del COPASST. </t>
  </si>
  <si>
    <t>Número de reuniones realizadas / Total de reuniones programadas</t>
  </si>
  <si>
    <t>Cumplir el programa de bienestar social de la USI.</t>
  </si>
  <si>
    <t>Líder Talento Humano</t>
  </si>
  <si>
    <t>Desarrollar las acciones del programa de bienestar social.</t>
  </si>
  <si>
    <t>Número de acciones realizadas / Total de accionaes programadas x 100</t>
  </si>
  <si>
    <t>Diseñar e implementar un plan institucional de capacitación y formación.</t>
  </si>
  <si>
    <t>Mantener capacitado el personal acorde a sus necesidades.</t>
  </si>
  <si>
    <t>Formular e implementar Plan Institucional Capacitación.</t>
  </si>
  <si>
    <t>Plan Institucional de Capacitación implementado.</t>
  </si>
  <si>
    <t>Diseñar e implementar  un plan institucional de evaluación de desempeño contractual de la USI.</t>
  </si>
  <si>
    <t>Formular plan para medir el desempeño contractual del personal en provisionalidad.</t>
  </si>
  <si>
    <t>Número de planes formulados.</t>
  </si>
  <si>
    <t>Fortalecer integralmente la Unidad de Salud de Ibagué en las áreas de Infraestructura, tecnología  y gestión documental y ambiental al año 2024.</t>
  </si>
  <si>
    <t>Remodelación y modernización de las áreas de la USI según necesidad.</t>
  </si>
  <si>
    <t>Líder Apoyo Hospitalario.</t>
  </si>
  <si>
    <t>Ejecutar el reforzamiento y remodelación de puestos y centros de salud según necesidad.</t>
  </si>
  <si>
    <t>Número de puestos y centros de salud fortalecidos.</t>
  </si>
  <si>
    <t>Remodelación, ampliacion y modernización de los puestos de salud de Topacio y el Salado.</t>
  </si>
  <si>
    <t>Contratar los estudios y diseños arquitectónicos de los proyectos de Topacio y Salado.</t>
  </si>
  <si>
    <t>Número de estudios y diseños contratados.</t>
  </si>
  <si>
    <t xml:space="preserve">Construcción, dotación y funcionamiento de la Unidad Intermedia de Picaleña. </t>
  </si>
  <si>
    <t>Avanzar en la construcción de la unidad intermedia Picaleña.</t>
  </si>
  <si>
    <t>Porcentaje de avance de obra.</t>
  </si>
  <si>
    <t>Dotación de los puestos de salud de la USI según necesidad.</t>
  </si>
  <si>
    <t>Gestionar la dotación de puestos y centros de salud según necesidad.</t>
  </si>
  <si>
    <t>Gestionar la dotación y adquisición de equipos biomedicos para el fortalecimiento institucional.</t>
  </si>
  <si>
    <t>Formular proyecto para la gestión de equipos biomédicos de la unidad intermedia Picaleña.</t>
  </si>
  <si>
    <t>Número de proyectos formulados.</t>
  </si>
  <si>
    <t>Garantizar mantenimiento anual de la infraestructura física del área administrativa y asistencial de la USI en todas sus sedes.</t>
  </si>
  <si>
    <t>Implementar plan de mantenimiento de la infraestructura física.</t>
  </si>
  <si>
    <t>Número de actividades realizadas / Total de actividades programadas x 100</t>
  </si>
  <si>
    <t>&gt;= 95%</t>
  </si>
  <si>
    <t>Implementar el plan de acción para la certificación de hospital verde a la USI.</t>
  </si>
  <si>
    <t>Ing. Ambiental.</t>
  </si>
  <si>
    <t xml:space="preserve">Gestionar los objetivos del programa de Hospitales Verdes. </t>
  </si>
  <si>
    <t>&gt;= 70%</t>
  </si>
  <si>
    <t>Gestionar y contratar una licencia de plataforma digital para las comunicaciones virtuales internas y externas de la entidad.</t>
  </si>
  <si>
    <t>Líder Área Sistemas.</t>
  </si>
  <si>
    <t>Desarrollar reinducción al personal de la USI respecto del manejo de la plataforma ORFEO.</t>
  </si>
  <si>
    <t>Implementar en la plataforma ORFEO el módulo del proceso de Contratación.</t>
  </si>
  <si>
    <t>Módulo de Contratación implementado.</t>
  </si>
  <si>
    <t xml:space="preserve">Gestionar modelo de seguridad y privacidad de la información. </t>
  </si>
  <si>
    <t>Fortalecer centro de cómputo acorde a las carácterísticas sugeridas por la estrategia Gobierno Digital (MINTIC´S).</t>
  </si>
  <si>
    <t>Centro de cómputo implementado.</t>
  </si>
  <si>
    <t>Ejecutar la segunda fase del programa de infraestructura de redes tecnológicas.</t>
  </si>
  <si>
    <t>Programa implementado.</t>
  </si>
  <si>
    <t>Gestionar actualizaciones del sistema de historia clínica de la USI.</t>
  </si>
  <si>
    <t>Fortalecer la interconexión de los puestos y centros de salud.</t>
  </si>
  <si>
    <t>Diseñar y ejecutar un plan de acción para la ejecución del programa de gestión documental.</t>
  </si>
  <si>
    <t>Líder Área Archivo
Líder Planeación.</t>
  </si>
  <si>
    <t>Ejecutar las acciones del Plan Institucional de Archivo.</t>
  </si>
  <si>
    <t>Actividades ejecutadas / Actividades programadas * 100</t>
  </si>
  <si>
    <t>Consolidar la Unidad de Salud de Ibagué al año 2024 financiera, jurídica y contractualmente.</t>
  </si>
  <si>
    <t>Implementar gestiones efectivas y eficientes que permitan la conciliación permanente y recuperación de cartera.</t>
  </si>
  <si>
    <t>Líderes de procesos .</t>
  </si>
  <si>
    <t xml:space="preserve">Fortalecer la gestión de cobro y recaudo. </t>
  </si>
  <si>
    <t>(Valor recaudos vigencia actual + valor recaudos vigencias anteriores) / Valor total reconocimientos x 100)</t>
  </si>
  <si>
    <t>&gt;=85%</t>
  </si>
  <si>
    <t>Garantizar la programación y cumplimiento del plan de pagos acorde a los indicadores financieros institucionales.</t>
  </si>
  <si>
    <t>Profesional Especializada Área Financiera.
Líderes de procesos.
Gerencia.</t>
  </si>
  <si>
    <t>Fortalecer la gestión de cobro y recaudo y control del gasto.</t>
  </si>
  <si>
    <t>Sumatoria compras a crédito / Saldo promedio cuentas por pagar</t>
  </si>
  <si>
    <t>Número de días.</t>
  </si>
  <si>
    <t>&lt;= 130</t>
  </si>
  <si>
    <t>Activo corriente / Pasivo corriente</t>
  </si>
  <si>
    <t>Razón corriente.</t>
  </si>
  <si>
    <t>&gt;= 1</t>
  </si>
  <si>
    <t>Garantizar que la información financiera refleje el accionar institucional con confiabilidad y calidad.</t>
  </si>
  <si>
    <t>Líderes de procesos.
Líder área contabilidad.</t>
  </si>
  <si>
    <t>Efectuar los reportes oportunos del Decreto 780 de 2016 (2193).</t>
  </si>
  <si>
    <t>Número de reportes realizados oportunamente / Total de reportes programados durante la vigencia x 100</t>
  </si>
  <si>
    <t>Porcentaje.</t>
  </si>
  <si>
    <t>Generar los reportes de la Circular 16 de 2016 de la Super Intendencia Nacional de Salud.</t>
  </si>
  <si>
    <t xml:space="preserve">
Líder área contabilidad.</t>
  </si>
  <si>
    <t>Efectuar los reportes oportunos del sistemas Consolidador de Hacienda e Información Pública (CHIP).</t>
  </si>
  <si>
    <t>Realizar los reportes oportunos según calendario tributario de la Dirección de Impuestos y Aduanas Nacionales DIAN.</t>
  </si>
  <si>
    <t>Rediseñar y ajustar el procedimiento de facturación que permita una relación directa y acorde con el servicio misional.</t>
  </si>
  <si>
    <t>Líder Facturación.</t>
  </si>
  <si>
    <t>Fortalecer la gestión del área de facturación.</t>
  </si>
  <si>
    <t>Número de actividades facturadas (informe estadístico de servicios) / Total de actividades a facturar (informe de órdenes de servicios) x 100</t>
  </si>
  <si>
    <t>&gt;=96%</t>
  </si>
  <si>
    <t>Mantener sin riesgo financiero a la Unidad de Salud de Ibagué.</t>
  </si>
  <si>
    <t xml:space="preserve">Profesional Especializada Área Financiera.
Líderes de procesos.
Gerencia.
</t>
  </si>
  <si>
    <t xml:space="preserve">Fortalecer la gestión de cobro y recaudo y control del gasto. </t>
  </si>
  <si>
    <t>Resolución del Ministerio de Salud y Protección Social de categorización del riesgo de las ESE.</t>
  </si>
  <si>
    <t>Riesgo.</t>
  </si>
  <si>
    <t>Sin  riesgo.</t>
  </si>
  <si>
    <t>Crear una estrategia de articulación de los procesos de las áreas de facturación, auditoría y cartera.</t>
  </si>
  <si>
    <t>Líder Facturación
Líder Cartera
Líder Auditoría de Cuentas</t>
  </si>
  <si>
    <t>Establecer estrategia de acción conjunta para el fortalecimiento de los procesos de facturación, auditoría y cartera.</t>
  </si>
  <si>
    <t>Estrategia documentada y socializada.</t>
  </si>
  <si>
    <t>Crear una estrategia de auditorias de inventarios de farmacia y almacén.</t>
  </si>
  <si>
    <t>Control interno.
Líder de Planeación.</t>
  </si>
  <si>
    <t>Establecer el proceso metodológico para la auditoría de inventarios de Farmacia y Almacén.</t>
  </si>
  <si>
    <t>Número de documentos aprobados.</t>
  </si>
  <si>
    <t>Control interno.</t>
  </si>
  <si>
    <t>Efectuar arqueo al área de Farmacia.</t>
  </si>
  <si>
    <t>Número de arqueos realizados.</t>
  </si>
  <si>
    <t>Efectuar arqueo al área de Almacén.</t>
  </si>
  <si>
    <t>Fortalecer los procesos de auditoría concurrente, operativa y de calidad.</t>
  </si>
  <si>
    <t>Líder Auditoría 
Líder área de Calidad.</t>
  </si>
  <si>
    <t>Conformar un equipo integral de apoyo comercial para la contratación con las E.A.P.B</t>
  </si>
  <si>
    <t>Subgerencia de servicios 
Líder Auditoría de Cuentas.</t>
  </si>
  <si>
    <t>Establecer el equipo funcional comercial para fortalecer la contratación con las EAPB.</t>
  </si>
  <si>
    <t>Documento de conformación del equipo aprobado y socializado.</t>
  </si>
  <si>
    <t>Fortalecer el proceso de cobro jurídico de la cartera institucional.</t>
  </si>
  <si>
    <t>Subgerencia Administrativa y Financiera 
Líder Cartera
Líder Área Jurídica.</t>
  </si>
  <si>
    <t>Lograr un mejoramiento gradual en la gestión de recaudo de cartera.</t>
  </si>
  <si>
    <t>Posicionar a la Unidad de Salud de Ibagué como una institución líder y competitiva en el mercado al año 2024.</t>
  </si>
  <si>
    <t>Planear, estructurar e implementar el proceso de mercadeo y comunicación de la institución.</t>
  </si>
  <si>
    <t>Establecer los llineamientos para la implementación del proceso mercadeo y comunicaciones.</t>
  </si>
  <si>
    <t>Proceso de mercadeo y comunicación implementado.</t>
  </si>
  <si>
    <t>Generar una cultura organizacional enfocada a la comunicación interna.</t>
  </si>
  <si>
    <t>Fortalecer la estrategia del "Centro de Escucha".</t>
  </si>
  <si>
    <t>Implementar capacitaciones para el desarrollo de competencias de humanización en el personal asistencial (Empatia, comunicación asertiva, trabajo en equipo).</t>
  </si>
  <si>
    <t>Realizar medición, análisis y generar estrategias que fortalezcan el clima organizacional.</t>
  </si>
  <si>
    <t>Medición implementada.</t>
  </si>
  <si>
    <t>Implementar jornadas de felicitación a los colaboradores de la USI ESE.</t>
  </si>
  <si>
    <t>Actas de las jornadas.</t>
  </si>
  <si>
    <t>Estructurar, adecuar, fortalecer y completar el portafolio de servicios enfocado a nichos de mercado externo.</t>
  </si>
  <si>
    <t>Actualizar portafolio de servicios.</t>
  </si>
  <si>
    <t>Portafolio de servicios actualizado.</t>
  </si>
  <si>
    <t>Fomentar la venta de servicios a los particulares.</t>
  </si>
  <si>
    <t>Generar estrategia de mercadeo de servicios fortalecidos para captar usuarios particulares.</t>
  </si>
  <si>
    <t>Fortalecer la comunicación y contratación con las EAPB.</t>
  </si>
  <si>
    <t xml:space="preserve">Actualizar la contratación con las EAPB. </t>
  </si>
  <si>
    <t>Número de entidades contratadas / Número de entidades habilitadas x 100</t>
  </si>
  <si>
    <t>SI</t>
  </si>
  <si>
    <t>CODIGO: GD-AC-PL-004</t>
  </si>
  <si>
    <t>PLAN DE ACCION PINAR-2022</t>
  </si>
  <si>
    <t>PLAN DE TRABAJO</t>
  </si>
  <si>
    <t>SEGUIMIENTO 2023</t>
  </si>
  <si>
    <t>PLAN DE DESARROLLO</t>
  </si>
  <si>
    <t>PLAN DE ACCION PINAR 2023</t>
  </si>
  <si>
    <t>SEGUIMIENTO PLAN DE ACCION 2022</t>
  </si>
  <si>
    <t>SEGUIMIENTO PLAN DE ACCION  PINAR VIGENCIA 2022</t>
  </si>
  <si>
    <t xml:space="preserve">Mejoramiento de Instalaciones Locativas del Archivo Central de la Unidad de Salud de Ibague USI ESE.                                                                            </t>
  </si>
  <si>
    <r>
      <rPr>
        <b/>
        <sz val="14"/>
        <rFont val="Arial"/>
        <family val="2"/>
      </rPr>
      <t>Actividad 1</t>
    </r>
    <r>
      <rPr>
        <sz val="14"/>
        <rFont val="Arial"/>
        <family val="2"/>
      </rPr>
      <t xml:space="preserve">. Elaborar y presentar el proyecto de adecuacion de la instalaciones fisicas de el Archivo central de la Unidad de Salud de Ibague USI ESE.    </t>
    </r>
  </si>
  <si>
    <r>
      <rPr>
        <b/>
        <sz val="14"/>
        <color theme="1"/>
        <rFont val="Arial"/>
        <family val="2"/>
      </rPr>
      <t>Actividad 2</t>
    </r>
    <r>
      <rPr>
        <sz val="14"/>
        <color theme="1"/>
        <rFont val="Arial"/>
        <family val="2"/>
      </rPr>
      <t>. Gestionar Mobiliario ante la Alta Direccion de la Unidad de Salud de Ibague USI ESE y solicitar la dotacion necesaria</t>
    </r>
  </si>
  <si>
    <r>
      <rPr>
        <b/>
        <sz val="14"/>
        <rFont val="Arial"/>
        <family val="2"/>
      </rPr>
      <t>Actividad 3.</t>
    </r>
    <r>
      <rPr>
        <sz val="14"/>
        <rFont val="Arial"/>
        <family val="2"/>
      </rPr>
      <t xml:space="preserve"> Acondicionar un  espacio físico mejorado  de la actual planta física del archivo central, para el Archivo Historico y acondicionamiento de archivo de gestion ( Facturacion - Contratacion- Tesoreria)- En cumplimiento a los parametros expuestos dentro del Acuerdo N 049 de 2002 del AGN</t>
    </r>
  </si>
  <si>
    <r>
      <rPr>
        <b/>
        <sz val="14"/>
        <color theme="1"/>
        <rFont val="Arial"/>
        <family val="2"/>
      </rPr>
      <t>Actividad 4</t>
    </r>
    <r>
      <rPr>
        <sz val="14"/>
        <color theme="1"/>
        <rFont val="Arial"/>
        <family val="2"/>
      </rPr>
      <t xml:space="preserve"> Diagnóstico parciales para un proceso específico (organización de fondos acumulados, Infraestructura física y tecnológica, dotación, Soportes de Información física, digital, electrónico)</t>
    </r>
  </si>
  <si>
    <t>Planeacion - Apoyo Hospitalario Factuarcion y Gestion Documental</t>
  </si>
  <si>
    <t>Sistemas de Informacion y Comunicaciones TICs - Gestion Documental</t>
  </si>
  <si>
    <t>Planeacion - Apoyo Hospitalario  Presupuesto, Recursos Fisicos y Gestion Documental</t>
  </si>
  <si>
    <t>DOCUMENTAL Y TECNOLOGICO</t>
  </si>
  <si>
    <r>
      <rPr>
        <b/>
        <sz val="14"/>
        <color theme="1"/>
        <rFont val="Arial"/>
        <family val="2"/>
      </rPr>
      <t>Actividad 5.</t>
    </r>
    <r>
      <rPr>
        <sz val="14"/>
        <color theme="1"/>
        <rFont val="Arial"/>
        <family val="2"/>
      </rPr>
      <t xml:space="preserve"> Realizar los cambios pertinentes para el ajuste y actualizacion de las TRD frente a las observaciones expuestas por el concejo departamental de archivo y al eje estrategico y actualizacion de la estructura Organica de la Entidad</t>
    </r>
  </si>
  <si>
    <t>Comité Institucional de Gestion y Desempeño MIPG y Gestion Documental</t>
  </si>
  <si>
    <t>Plan de Transferencias Documentales</t>
  </si>
  <si>
    <r>
      <rPr>
        <b/>
        <sz val="14"/>
        <color theme="1"/>
        <rFont val="Arial"/>
        <family val="2"/>
      </rPr>
      <t>Actividad 6.</t>
    </r>
    <r>
      <rPr>
        <sz val="14"/>
        <color theme="1"/>
        <rFont val="Arial"/>
        <family val="2"/>
      </rPr>
      <t xml:space="preserve"> Realizar el respectivo ajuste al cronograma de Transferencias Primarias acorde a los espacios asignados para la adecucion del archivo, plasmados dentro de la </t>
    </r>
    <r>
      <rPr>
        <b/>
        <sz val="14"/>
        <color theme="1"/>
        <rFont val="Arial"/>
        <family val="2"/>
      </rPr>
      <t>Actividad N 1.</t>
    </r>
  </si>
  <si>
    <r>
      <rPr>
        <b/>
        <sz val="14"/>
        <color theme="1"/>
        <rFont val="Arial"/>
        <family val="2"/>
      </rPr>
      <t>Actividad 7</t>
    </r>
    <r>
      <rPr>
        <sz val="14"/>
        <color theme="1"/>
        <rFont val="Arial"/>
        <family val="2"/>
      </rPr>
      <t>. Documentar el sistema de Gestion de documentos Electronicos de archivo-SGDEA- que permita la interpolaridad y Levantamiento de inventario de documentos electronicos y elaboracion de metadatos y correlacion de documentos hibridos</t>
    </r>
  </si>
  <si>
    <r>
      <rPr>
        <b/>
        <sz val="14"/>
        <color theme="1"/>
        <rFont val="Arial"/>
        <family val="2"/>
      </rPr>
      <t>Actividad 8</t>
    </r>
    <r>
      <rPr>
        <sz val="14"/>
        <color theme="1"/>
        <rFont val="Arial"/>
        <family val="2"/>
      </rPr>
      <t>. Estructurar dentro del PETI el plan estrategico de tecnologias de informacion para la Adquisicion de equipos informaticos y digitalizacion para la conversion de los documentos fisicos a documento electronicos que se aplique dentro de los sistemas de  clasificacion, descripcion y consulta</t>
    </r>
  </si>
  <si>
    <r>
      <rPr>
        <b/>
        <sz val="14"/>
        <color theme="1"/>
        <rFont val="Arial"/>
        <family val="2"/>
      </rPr>
      <t>Actividad 9</t>
    </r>
    <r>
      <rPr>
        <sz val="14"/>
        <color theme="1"/>
        <rFont val="Arial"/>
        <family val="2"/>
      </rPr>
      <t>. Socializacion y articulacion de las politicas  de acceso  a la informacion  proteccion de datos y tabla de control de acceso a la informacion</t>
    </r>
  </si>
  <si>
    <r>
      <rPr>
        <b/>
        <sz val="14"/>
        <color theme="1"/>
        <rFont val="Arial"/>
        <family val="2"/>
      </rPr>
      <t>Actividad 10.</t>
    </r>
    <r>
      <rPr>
        <sz val="14"/>
        <color theme="1"/>
        <rFont val="Arial"/>
        <family val="2"/>
      </rPr>
      <t xml:space="preserve"> Hacer seguimiento de las políticas de creación y administración de  documentos de forma lógica y eficaz.</t>
    </r>
  </si>
  <si>
    <t>Sistemas de Informaion y Comunicaciones TICs Gestion Documental y Planeacion</t>
  </si>
  <si>
    <r>
      <t xml:space="preserve">SEGUIMIENTO AL PLAN DE ACCIÓN ENERO </t>
    </r>
    <r>
      <rPr>
        <b/>
        <sz val="14"/>
        <color rgb="FF0000FF"/>
        <rFont val="Arial"/>
        <family val="2"/>
      </rPr>
      <t>01 DE 2023 AL31 DE DICIEMBRE 2023</t>
    </r>
  </si>
  <si>
    <t xml:space="preserve"> Hacer seguimiento de las políticas de creación y administración de  documentos de forma lógica y eficaz.</t>
  </si>
  <si>
    <r>
      <rPr>
        <b/>
        <sz val="14"/>
        <color theme="1"/>
        <rFont val="Arial"/>
        <family val="2"/>
      </rPr>
      <t>Actividad 11</t>
    </r>
    <r>
      <rPr>
        <sz val="14"/>
        <color theme="1"/>
        <rFont val="Arial"/>
        <family val="2"/>
      </rPr>
      <t>.Establecer estrategias técnicas y de gestión que permitan la conservación de la información. Garantizar la inmediatez de consulta y acceso a la información</t>
    </r>
  </si>
  <si>
    <t>Desarrollar y evaluar el Formulario único de Reportes y Avances de Gestión- FURAG y verificar las recomendaciones dadas</t>
  </si>
  <si>
    <t>Seguimiento y autocontrol de procesos de gestion documental en seguimiento de auditorias Internas</t>
  </si>
  <si>
    <t>Planeacion - Control Interno - Sistema de Gestion de Calidad y Gestion Documental</t>
  </si>
  <si>
    <t xml:space="preserve">Gestion Documental  </t>
  </si>
  <si>
    <t>Recursos Fisicos</t>
  </si>
  <si>
    <t>Gestion Documental-Apoyo Hospitalario</t>
  </si>
  <si>
    <t>FECHA: ENERO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</si>
</sst>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0_-;\-&quot;$&quot;* #,##0_-;_-&quot;$&quot;* &quot;-&quot;_-;_-@_-"/>
    <numFmt numFmtId="165" formatCode="_-&quot;$&quot;* #,##0.00_-;\-&quot;$&quot;* #,##0.00_-;_-&quot;$&quot;* &quot;-&quot;??_-;_-@_-"/>
  </numFmts>
  <fonts count="60" x14ac:knownFonts="1">
    <font>
      <sz val="11"/>
      <color theme="1"/>
      <name val="Calibri"/>
      <family val="2"/>
      <scheme val="minor"/>
    </font>
    <font>
      <sz val="11"/>
      <color theme="1"/>
      <name val="Calibri"/>
      <family val="2"/>
      <scheme val="minor"/>
    </font>
    <font>
      <sz val="11"/>
      <name val="Segoe UI"/>
      <family val="2"/>
    </font>
    <font>
      <sz val="10"/>
      <name val="Arial"/>
      <family val="2"/>
    </font>
    <font>
      <u/>
      <sz val="11"/>
      <color theme="10"/>
      <name val="Calibri"/>
      <family val="2"/>
      <scheme val="minor"/>
    </font>
    <font>
      <sz val="11"/>
      <color indexed="8"/>
      <name val="Calibri"/>
      <family val="2"/>
    </font>
    <font>
      <sz val="11"/>
      <name val="Arial"/>
      <family val="2"/>
    </font>
    <font>
      <b/>
      <sz val="11"/>
      <name val="Arial"/>
      <family val="2"/>
    </font>
    <font>
      <b/>
      <sz val="14"/>
      <name val="Arial"/>
      <family val="2"/>
    </font>
    <font>
      <b/>
      <sz val="14"/>
      <color rgb="FF0070C0"/>
      <name val="Arial"/>
      <family val="2"/>
    </font>
    <font>
      <b/>
      <sz val="14"/>
      <color theme="1"/>
      <name val="Arial"/>
      <family val="2"/>
    </font>
    <font>
      <sz val="12"/>
      <name val="Arial"/>
      <family val="2"/>
    </font>
    <font>
      <b/>
      <sz val="12"/>
      <name val="Arial"/>
      <family val="2"/>
    </font>
    <font>
      <b/>
      <u/>
      <sz val="11"/>
      <name val="Arial"/>
      <family val="2"/>
    </font>
    <font>
      <i/>
      <sz val="11"/>
      <color rgb="FF0070C0"/>
      <name val="Arial"/>
      <family val="2"/>
    </font>
    <font>
      <b/>
      <i/>
      <u/>
      <sz val="11"/>
      <color rgb="FF0070C0"/>
      <name val="Arial"/>
      <family val="2"/>
    </font>
    <font>
      <i/>
      <sz val="11"/>
      <name val="Arial"/>
      <family val="2"/>
    </font>
    <font>
      <b/>
      <sz val="12"/>
      <color theme="0"/>
      <name val="Arial"/>
      <family val="2"/>
    </font>
    <font>
      <sz val="12"/>
      <color theme="0"/>
      <name val="Arial"/>
      <family val="2"/>
    </font>
    <font>
      <b/>
      <sz val="14"/>
      <color theme="0"/>
      <name val="Arial"/>
      <family val="2"/>
    </font>
    <font>
      <sz val="10"/>
      <color theme="1"/>
      <name val="Arial"/>
      <family val="2"/>
    </font>
    <font>
      <sz val="14"/>
      <color theme="1"/>
      <name val="Arial"/>
      <family val="2"/>
    </font>
    <font>
      <b/>
      <sz val="16"/>
      <color theme="0"/>
      <name val="Arial"/>
      <family val="2"/>
    </font>
    <font>
      <sz val="14"/>
      <name val="Arial"/>
      <family val="2"/>
    </font>
    <font>
      <sz val="12"/>
      <color theme="1"/>
      <name val="Arial"/>
      <family val="2"/>
    </font>
    <font>
      <b/>
      <sz val="14"/>
      <color rgb="FF0000FF"/>
      <name val="Arial"/>
      <family val="2"/>
    </font>
    <font>
      <b/>
      <sz val="12"/>
      <color theme="1"/>
      <name val="Arial"/>
      <family val="2"/>
    </font>
    <font>
      <b/>
      <sz val="10"/>
      <color theme="1"/>
      <name val="Arial"/>
      <family val="2"/>
    </font>
    <font>
      <b/>
      <sz val="10"/>
      <name val="Arial"/>
      <family val="2"/>
    </font>
    <font>
      <sz val="14"/>
      <color rgb="FF0000FF"/>
      <name val="Arial"/>
      <family val="2"/>
    </font>
    <font>
      <b/>
      <sz val="11"/>
      <color theme="1"/>
      <name val="Arial"/>
      <family val="2"/>
    </font>
    <font>
      <sz val="20"/>
      <color theme="0"/>
      <name val="Arial"/>
      <family val="2"/>
    </font>
    <font>
      <sz val="12"/>
      <color rgb="FF000000"/>
      <name val="Arial"/>
      <family val="2"/>
    </font>
    <font>
      <b/>
      <sz val="18"/>
      <name val="Arial"/>
      <family val="2"/>
    </font>
    <font>
      <b/>
      <sz val="12"/>
      <color rgb="FF000000"/>
      <name val="Arial"/>
      <family val="2"/>
    </font>
    <font>
      <b/>
      <sz val="16"/>
      <color theme="1"/>
      <name val="Arial"/>
      <family val="2"/>
    </font>
    <font>
      <b/>
      <sz val="12"/>
      <color theme="1"/>
      <name val="Arial Narrow"/>
      <family val="2"/>
    </font>
    <font>
      <sz val="12"/>
      <name val="Arial Narrow"/>
      <family val="2"/>
    </font>
    <font>
      <sz val="12"/>
      <color rgb="FF000000"/>
      <name val="Arial Narrow"/>
      <family val="2"/>
    </font>
    <font>
      <sz val="10"/>
      <color theme="1"/>
      <name val="Arial Narrow"/>
      <family val="2"/>
    </font>
    <font>
      <sz val="11"/>
      <color theme="1"/>
      <name val="Arial Narrow"/>
      <family val="2"/>
    </font>
    <font>
      <b/>
      <sz val="11"/>
      <color theme="0"/>
      <name val="Arial"/>
      <family val="2"/>
    </font>
    <font>
      <b/>
      <sz val="11"/>
      <color rgb="FF000000"/>
      <name val="Arial"/>
      <family val="2"/>
    </font>
    <font>
      <sz val="10.8"/>
      <color theme="1"/>
      <name val="Arial"/>
      <family val="2"/>
    </font>
    <font>
      <b/>
      <sz val="24"/>
      <color theme="1"/>
      <name val="Arial"/>
      <family val="2"/>
    </font>
    <font>
      <b/>
      <sz val="40"/>
      <color theme="1"/>
      <name val="Arial"/>
      <family val="2"/>
    </font>
    <font>
      <sz val="11"/>
      <color theme="1"/>
      <name val="Arial"/>
      <family val="2"/>
    </font>
    <font>
      <b/>
      <sz val="10.8"/>
      <color theme="0"/>
      <name val="Arial"/>
      <family val="2"/>
    </font>
    <font>
      <sz val="11"/>
      <color indexed="72"/>
      <name val="Arial"/>
      <family val="2"/>
    </font>
    <font>
      <b/>
      <sz val="11"/>
      <color indexed="8"/>
      <name val="Arial"/>
      <family val="2"/>
    </font>
    <font>
      <sz val="11"/>
      <color indexed="8"/>
      <name val="Arial"/>
      <family val="2"/>
    </font>
    <font>
      <sz val="11"/>
      <color rgb="FF000000"/>
      <name val="Arial"/>
      <family val="2"/>
    </font>
    <font>
      <b/>
      <sz val="10"/>
      <color theme="0"/>
      <name val="Arial"/>
      <family val="2"/>
    </font>
    <font>
      <sz val="9"/>
      <name val="Arial"/>
      <family val="2"/>
    </font>
    <font>
      <b/>
      <sz val="9"/>
      <color theme="1"/>
      <name val="Arial"/>
      <family val="2"/>
    </font>
    <font>
      <sz val="9"/>
      <color theme="1"/>
      <name val="Arial"/>
      <family val="2"/>
    </font>
    <font>
      <b/>
      <sz val="8"/>
      <color theme="1"/>
      <name val="Arial"/>
      <family val="2"/>
    </font>
    <font>
      <b/>
      <sz val="16"/>
      <color theme="1"/>
      <name val="Calibri"/>
      <family val="2"/>
      <scheme val="minor"/>
    </font>
    <font>
      <b/>
      <sz val="9"/>
      <color indexed="81"/>
      <name val="Tahoma"/>
      <family val="2"/>
    </font>
    <font>
      <sz val="9"/>
      <color indexed="81"/>
      <name val="Tahoma"/>
      <family val="2"/>
    </font>
  </fonts>
  <fills count="1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E6EFFD"/>
        <bgColor indexed="64"/>
      </patternFill>
    </fill>
    <fill>
      <patternFill patternType="solid">
        <fgColor rgb="FF4A7EFF"/>
        <bgColor indexed="64"/>
      </patternFill>
    </fill>
    <fill>
      <patternFill patternType="solid">
        <fgColor rgb="FF81ABFF"/>
        <bgColor indexed="64"/>
      </patternFill>
    </fill>
    <fill>
      <patternFill patternType="solid">
        <fgColor rgb="FF33A584"/>
        <bgColor indexed="64"/>
      </patternFill>
    </fill>
    <fill>
      <patternFill patternType="solid">
        <fgColor rgb="FF3366CC"/>
        <bgColor indexed="64"/>
      </patternFill>
    </fill>
    <fill>
      <patternFill patternType="solid">
        <fgColor theme="9" tint="0.79998168889431442"/>
        <bgColor indexed="64"/>
      </patternFill>
    </fill>
    <fill>
      <patternFill patternType="solid">
        <fgColor theme="0"/>
        <bgColor theme="0"/>
      </patternFill>
    </fill>
    <fill>
      <patternFill patternType="solid">
        <fgColor rgb="FFFFFFFF"/>
        <bgColor rgb="FFFFFFFF"/>
      </patternFill>
    </fill>
    <fill>
      <patternFill patternType="solid">
        <fgColor rgb="FFFFFF99"/>
        <bgColor indexed="64"/>
      </patternFill>
    </fill>
    <fill>
      <patternFill patternType="solid">
        <fgColor rgb="FF3772FF"/>
        <bgColor indexed="64"/>
      </patternFill>
    </fill>
    <fill>
      <patternFill patternType="solid">
        <fgColor rgb="FF0070C0"/>
        <bgColor indexed="64"/>
      </patternFill>
    </fill>
    <fill>
      <patternFill patternType="solid">
        <fgColor rgb="FF0000FF"/>
        <bgColor indexed="64"/>
      </patternFill>
    </fill>
    <fill>
      <patternFill patternType="solid">
        <fgColor theme="9" tint="0.59999389629810485"/>
        <bgColor indexed="64"/>
      </patternFill>
    </fill>
    <fill>
      <patternFill patternType="solid">
        <fgColor theme="0"/>
        <bgColor rgb="FFFFFFFF"/>
      </patternFill>
    </fill>
    <fill>
      <patternFill patternType="solid">
        <fgColor rgb="FF0594FF"/>
        <bgColor indexed="64"/>
      </patternFill>
    </fill>
  </fills>
  <borders count="40">
    <border>
      <left/>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hair">
        <color rgb="FF000000"/>
      </left>
      <right style="hair">
        <color rgb="FF000000"/>
      </right>
      <top style="hair">
        <color rgb="FF000000"/>
      </top>
      <bottom style="hair">
        <color rgb="FF000000"/>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s>
  <cellStyleXfs count="89">
    <xf numFmtId="0" fontId="0" fillId="0" borderId="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 fillId="0" borderId="0"/>
    <xf numFmtId="0" fontId="3"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83">
    <xf numFmtId="0" fontId="0" fillId="0" borderId="0" xfId="0"/>
    <xf numFmtId="0" fontId="2" fillId="2" borderId="0" xfId="0" applyFont="1" applyFill="1"/>
    <xf numFmtId="0" fontId="2" fillId="0" borderId="0" xfId="0" applyFont="1"/>
    <xf numFmtId="0" fontId="6" fillId="2" borderId="0" xfId="0" applyFont="1" applyFill="1"/>
    <xf numFmtId="0" fontId="12" fillId="2" borderId="0" xfId="0" applyFont="1" applyFill="1" applyAlignment="1">
      <alignment horizontal="center" vertical="center"/>
    </xf>
    <xf numFmtId="0" fontId="12" fillId="2" borderId="0" xfId="0" applyFont="1" applyFill="1" applyAlignment="1">
      <alignment horizontal="left" vertical="center"/>
    </xf>
    <xf numFmtId="0" fontId="6" fillId="0" borderId="2" xfId="0" applyFont="1" applyBorder="1" applyAlignment="1">
      <alignment horizontal="justify" vertical="center" wrapText="1"/>
    </xf>
    <xf numFmtId="0" fontId="20" fillId="2" borderId="0" xfId="0" applyFont="1" applyFill="1"/>
    <xf numFmtId="0" fontId="20" fillId="3" borderId="0" xfId="0" applyFont="1" applyFill="1"/>
    <xf numFmtId="0" fontId="24" fillId="2" borderId="2" xfId="71" applyFont="1" applyFill="1" applyBorder="1" applyAlignment="1">
      <alignment horizontal="center" vertical="center" wrapText="1"/>
    </xf>
    <xf numFmtId="0" fontId="27" fillId="2" borderId="0" xfId="0" applyFont="1" applyFill="1"/>
    <xf numFmtId="0" fontId="27" fillId="3" borderId="0" xfId="0" applyFont="1" applyFill="1"/>
    <xf numFmtId="0" fontId="8" fillId="6" borderId="2" xfId="0" applyFont="1" applyFill="1" applyBorder="1" applyAlignment="1">
      <alignment horizontal="center" vertical="center"/>
    </xf>
    <xf numFmtId="0" fontId="8" fillId="7" borderId="2" xfId="0" applyFont="1" applyFill="1" applyBorder="1" applyAlignment="1">
      <alignment horizontal="center" vertical="center"/>
    </xf>
    <xf numFmtId="0" fontId="23" fillId="2" borderId="2" xfId="72" applyFont="1" applyFill="1" applyBorder="1" applyAlignment="1">
      <alignment horizontal="left" vertical="center" wrapText="1"/>
    </xf>
    <xf numFmtId="0" fontId="21" fillId="2"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29" fillId="2" borderId="2" xfId="72" applyFont="1" applyFill="1" applyBorder="1" applyAlignment="1">
      <alignment horizontal="justify" vertical="center" wrapText="1"/>
    </xf>
    <xf numFmtId="0" fontId="21" fillId="2" borderId="2" xfId="72" applyFont="1" applyFill="1" applyBorder="1" applyAlignment="1">
      <alignment horizontal="justify" vertical="center"/>
    </xf>
    <xf numFmtId="0" fontId="8" fillId="4" borderId="2" xfId="0" applyFont="1" applyFill="1" applyBorder="1" applyAlignment="1">
      <alignment horizontal="center" vertical="center" wrapText="1"/>
    </xf>
    <xf numFmtId="0" fontId="23" fillId="2" borderId="2" xfId="71" applyFont="1" applyFill="1" applyBorder="1" applyAlignment="1">
      <alignment horizontal="justify" vertical="center"/>
    </xf>
    <xf numFmtId="0" fontId="21" fillId="2" borderId="2" xfId="71" applyFont="1" applyFill="1" applyBorder="1" applyAlignment="1">
      <alignment horizontal="left" vertical="center" wrapText="1"/>
    </xf>
    <xf numFmtId="0" fontId="19" fillId="5" borderId="9" xfId="71" applyFont="1" applyFill="1" applyBorder="1" applyAlignment="1">
      <alignment horizontal="center" vertical="center"/>
    </xf>
    <xf numFmtId="0" fontId="18" fillId="2" borderId="0" xfId="0" applyFont="1" applyFill="1" applyAlignment="1">
      <alignment horizontal="center" textRotation="90"/>
    </xf>
    <xf numFmtId="0" fontId="10" fillId="2" borderId="0" xfId="71" applyFont="1" applyFill="1" applyAlignment="1">
      <alignment vertical="center"/>
    </xf>
    <xf numFmtId="0" fontId="10" fillId="2" borderId="0" xfId="71" applyFont="1" applyFill="1" applyAlignment="1">
      <alignment horizontal="center" vertical="center" wrapText="1"/>
    </xf>
    <xf numFmtId="9" fontId="10" fillId="2" borderId="0" xfId="73" applyFont="1" applyFill="1" applyBorder="1" applyAlignment="1">
      <alignment horizontal="center" vertical="center"/>
    </xf>
    <xf numFmtId="0" fontId="26" fillId="2" borderId="0" xfId="0" applyFont="1" applyFill="1" applyAlignment="1">
      <alignment horizontal="center"/>
    </xf>
    <xf numFmtId="0" fontId="24" fillId="2" borderId="0" xfId="0" applyFont="1" applyFill="1" applyAlignment="1">
      <alignment horizontal="center" vertical="center" wrapText="1"/>
    </xf>
    <xf numFmtId="0" fontId="20" fillId="2" borderId="0" xfId="0" applyFont="1" applyFill="1" applyAlignment="1">
      <alignment horizontal="center" vertical="center" wrapText="1"/>
    </xf>
    <xf numFmtId="0" fontId="18" fillId="3" borderId="0" xfId="0" applyFont="1" applyFill="1" applyAlignment="1">
      <alignment horizontal="center" textRotation="90"/>
    </xf>
    <xf numFmtId="0" fontId="26" fillId="3" borderId="0" xfId="0" applyFont="1" applyFill="1" applyAlignment="1">
      <alignment horizontal="center"/>
    </xf>
    <xf numFmtId="0" fontId="24" fillId="3" borderId="0" xfId="0" applyFont="1" applyFill="1" applyAlignment="1">
      <alignment horizontal="center" vertical="center" wrapText="1"/>
    </xf>
    <xf numFmtId="0" fontId="20" fillId="3" borderId="0" xfId="0" applyFont="1" applyFill="1" applyAlignment="1">
      <alignment horizontal="center" vertical="center" wrapText="1"/>
    </xf>
    <xf numFmtId="0" fontId="24" fillId="0" borderId="0" xfId="0" applyFont="1"/>
    <xf numFmtId="0" fontId="24" fillId="0" borderId="0" xfId="0" applyFont="1" applyAlignment="1">
      <alignment vertical="center"/>
    </xf>
    <xf numFmtId="0" fontId="24" fillId="0" borderId="2" xfId="0" applyFont="1" applyBorder="1" applyAlignment="1">
      <alignment horizontal="justify" vertical="center" wrapText="1"/>
    </xf>
    <xf numFmtId="14" fontId="32" fillId="0" borderId="2" xfId="0" applyNumberFormat="1" applyFont="1" applyBorder="1" applyAlignment="1">
      <alignment horizontal="center" vertical="center" wrapText="1"/>
    </xf>
    <xf numFmtId="0" fontId="32" fillId="0" borderId="2" xfId="0" applyFont="1" applyBorder="1" applyAlignment="1">
      <alignment horizontal="justify" vertical="center" wrapText="1"/>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0" xfId="0" applyFont="1" applyFill="1" applyAlignment="1">
      <alignment horizontal="center" vertical="center"/>
    </xf>
    <xf numFmtId="9" fontId="8" fillId="2" borderId="2" xfId="0" applyNumberFormat="1" applyFont="1" applyFill="1" applyBorder="1" applyAlignment="1">
      <alignment horizontal="center" vertical="center"/>
    </xf>
    <xf numFmtId="0" fontId="8" fillId="9" borderId="2" xfId="0" applyFont="1" applyFill="1" applyBorder="1" applyAlignment="1">
      <alignment horizontal="center" vertical="center"/>
    </xf>
    <xf numFmtId="1" fontId="8" fillId="9" borderId="2" xfId="0" applyNumberFormat="1" applyFont="1" applyFill="1" applyBorder="1" applyAlignment="1">
      <alignment horizontal="center" vertical="center"/>
    </xf>
    <xf numFmtId="0" fontId="8" fillId="9" borderId="2" xfId="0" applyFont="1" applyFill="1" applyBorder="1" applyAlignment="1">
      <alignment horizontal="center" vertical="center" wrapText="1"/>
    </xf>
    <xf numFmtId="0" fontId="23" fillId="2" borderId="2" xfId="72" applyFont="1" applyFill="1" applyBorder="1" applyAlignment="1">
      <alignment horizontal="justify" vertical="center" wrapText="1"/>
    </xf>
    <xf numFmtId="0" fontId="21" fillId="2" borderId="2" xfId="0" applyFont="1" applyFill="1" applyBorder="1" applyAlignment="1">
      <alignment horizontal="justify" vertical="center" wrapText="1"/>
    </xf>
    <xf numFmtId="0" fontId="21" fillId="2" borderId="2" xfId="71" applyFont="1" applyFill="1" applyBorder="1" applyAlignment="1">
      <alignment horizontal="justify" vertical="center" wrapText="1"/>
    </xf>
    <xf numFmtId="0" fontId="21" fillId="2" borderId="2" xfId="71" applyFont="1" applyFill="1" applyBorder="1" applyAlignment="1">
      <alignment horizontal="justify" vertical="center"/>
    </xf>
    <xf numFmtId="0" fontId="19" fillId="2" borderId="0" xfId="71" applyFont="1" applyFill="1" applyAlignment="1">
      <alignment horizontal="center" vertical="center"/>
    </xf>
    <xf numFmtId="0" fontId="10" fillId="2" borderId="0" xfId="71" applyFont="1" applyFill="1" applyAlignment="1">
      <alignment horizontal="center" vertical="center"/>
    </xf>
    <xf numFmtId="9" fontId="19" fillId="2" borderId="0" xfId="73" applyFont="1" applyFill="1" applyBorder="1" applyAlignment="1">
      <alignment horizontal="center" vertical="center"/>
    </xf>
    <xf numFmtId="0" fontId="19" fillId="8" borderId="2" xfId="0" applyFont="1" applyFill="1" applyBorder="1" applyAlignment="1">
      <alignment horizontal="center" vertical="center"/>
    </xf>
    <xf numFmtId="0" fontId="19" fillId="8" borderId="2" xfId="0" applyFont="1" applyFill="1" applyBorder="1" applyAlignment="1">
      <alignment horizontal="center" vertical="center" wrapText="1"/>
    </xf>
    <xf numFmtId="9" fontId="24" fillId="0" borderId="2" xfId="76" applyFont="1" applyBorder="1" applyAlignment="1">
      <alignment horizontal="center" vertical="center" wrapText="1"/>
    </xf>
    <xf numFmtId="9" fontId="35" fillId="0" borderId="2" xfId="76" applyFont="1" applyBorder="1" applyAlignment="1">
      <alignment horizontal="center" vertical="center" wrapText="1"/>
    </xf>
    <xf numFmtId="0" fontId="38" fillId="2" borderId="2" xfId="0" applyFont="1" applyFill="1" applyBorder="1" applyAlignment="1">
      <alignment horizontal="center" vertical="center" wrapText="1"/>
    </xf>
    <xf numFmtId="0" fontId="32" fillId="0" borderId="22" xfId="0" applyFont="1" applyBorder="1" applyAlignment="1">
      <alignment horizontal="justify" vertical="center" wrapText="1"/>
    </xf>
    <xf numFmtId="0" fontId="24" fillId="0" borderId="22" xfId="0" applyFont="1" applyBorder="1" applyAlignment="1">
      <alignment horizontal="justify" vertical="center" wrapText="1"/>
    </xf>
    <xf numFmtId="14" fontId="24" fillId="0" borderId="2" xfId="0" applyNumberFormat="1" applyFont="1" applyBorder="1" applyAlignment="1">
      <alignment horizontal="center" vertical="center" wrapText="1"/>
    </xf>
    <xf numFmtId="0" fontId="24" fillId="0" borderId="2" xfId="0" applyFont="1" applyBorder="1" applyAlignment="1">
      <alignment horizontal="center" vertical="center" wrapText="1"/>
    </xf>
    <xf numFmtId="0" fontId="11" fillId="0" borderId="2" xfId="0" applyFont="1" applyBorder="1" applyAlignment="1">
      <alignment horizontal="justify" vertical="center"/>
    </xf>
    <xf numFmtId="0" fontId="39" fillId="10" borderId="27" xfId="0" applyFont="1" applyFill="1" applyBorder="1" applyAlignment="1">
      <alignment horizontal="left" vertical="center" wrapText="1"/>
    </xf>
    <xf numFmtId="14" fontId="24" fillId="0" borderId="2" xfId="0" applyNumberFormat="1" applyFont="1" applyBorder="1" applyAlignment="1">
      <alignment horizontal="justify" vertical="center" wrapText="1"/>
    </xf>
    <xf numFmtId="0" fontId="37" fillId="2" borderId="2" xfId="0" applyFont="1" applyFill="1" applyBorder="1" applyAlignment="1">
      <alignment horizontal="justify" vertical="center"/>
    </xf>
    <xf numFmtId="0" fontId="24" fillId="0" borderId="0" xfId="0" applyFont="1" applyAlignment="1">
      <alignment horizontal="justify" vertical="center" wrapText="1"/>
    </xf>
    <xf numFmtId="14" fontId="0" fillId="0" borderId="2" xfId="0" applyNumberFormat="1" applyBorder="1" applyAlignment="1">
      <alignment horizontal="center" vertical="center" wrapText="1"/>
    </xf>
    <xf numFmtId="14" fontId="0" fillId="0" borderId="2" xfId="0" applyNumberFormat="1" applyBorder="1" applyAlignment="1">
      <alignment horizontal="center" vertical="center"/>
    </xf>
    <xf numFmtId="0" fontId="40" fillId="11" borderId="2" xfId="0" applyFont="1" applyFill="1" applyBorder="1" applyAlignment="1">
      <alignment vertical="center" wrapText="1"/>
    </xf>
    <xf numFmtId="0" fontId="28" fillId="0" borderId="2" xfId="0" applyFont="1" applyBorder="1" applyAlignment="1">
      <alignment horizontal="left" vertical="center" wrapText="1"/>
    </xf>
    <xf numFmtId="0" fontId="8" fillId="2" borderId="2" xfId="0" applyFont="1" applyFill="1" applyBorder="1" applyAlignment="1">
      <alignment horizontal="left" vertical="center" wrapText="1"/>
    </xf>
    <xf numFmtId="0" fontId="36" fillId="12" borderId="14" xfId="0" applyFont="1" applyFill="1" applyBorder="1" applyAlignment="1">
      <alignment vertical="center" wrapText="1"/>
    </xf>
    <xf numFmtId="0" fontId="41" fillId="13" borderId="21" xfId="0" applyFont="1" applyFill="1" applyBorder="1" applyAlignment="1">
      <alignment horizontal="center" vertical="center"/>
    </xf>
    <xf numFmtId="0" fontId="34" fillId="12" borderId="2" xfId="0" applyFont="1" applyFill="1" applyBorder="1" applyAlignment="1">
      <alignment vertical="center" wrapText="1"/>
    </xf>
    <xf numFmtId="0" fontId="26" fillId="12" borderId="14" xfId="0" applyFont="1" applyFill="1" applyBorder="1" applyAlignment="1">
      <alignment vertical="center" wrapText="1"/>
    </xf>
    <xf numFmtId="0" fontId="17" fillId="13" borderId="9" xfId="0" applyFont="1" applyFill="1" applyBorder="1" applyAlignment="1">
      <alignment horizontal="center" vertical="center" wrapText="1"/>
    </xf>
    <xf numFmtId="0" fontId="17" fillId="13" borderId="2" xfId="0" applyFont="1" applyFill="1" applyBorder="1" applyAlignment="1">
      <alignment horizontal="center" vertical="center" wrapText="1"/>
    </xf>
    <xf numFmtId="0" fontId="17" fillId="13" borderId="7" xfId="0" applyFont="1" applyFill="1" applyBorder="1" applyAlignment="1">
      <alignment horizontal="center" vertical="center" wrapText="1"/>
    </xf>
    <xf numFmtId="0" fontId="26" fillId="0" borderId="7" xfId="0" applyFont="1" applyBorder="1"/>
    <xf numFmtId="0" fontId="26" fillId="0" borderId="8" xfId="0" applyFont="1" applyBorder="1"/>
    <xf numFmtId="0" fontId="26" fillId="0" borderId="9" xfId="0" applyFont="1" applyBorder="1" applyAlignment="1">
      <alignment vertical="center" wrapText="1"/>
    </xf>
    <xf numFmtId="0" fontId="0" fillId="2" borderId="0" xfId="0" applyFill="1"/>
    <xf numFmtId="0" fontId="43" fillId="0" borderId="0" xfId="0" applyFont="1" applyAlignment="1">
      <alignment horizontal="left" vertical="center" wrapText="1"/>
    </xf>
    <xf numFmtId="0" fontId="24" fillId="0" borderId="0" xfId="0" applyFont="1" applyAlignment="1">
      <alignment vertical="center" wrapText="1"/>
    </xf>
    <xf numFmtId="0" fontId="46" fillId="0" borderId="0" xfId="0" applyFont="1" applyAlignment="1">
      <alignment horizontal="left" vertical="center" wrapText="1"/>
    </xf>
    <xf numFmtId="0" fontId="17" fillId="14" borderId="9" xfId="0" applyFont="1" applyFill="1" applyBorder="1" applyAlignment="1">
      <alignment horizontal="center" vertical="center" wrapText="1"/>
    </xf>
    <xf numFmtId="0" fontId="47" fillId="14" borderId="0" xfId="0" applyFont="1" applyFill="1" applyAlignment="1">
      <alignment horizontal="center" vertical="center" wrapText="1"/>
    </xf>
    <xf numFmtId="14" fontId="17" fillId="14" borderId="9" xfId="0" applyNumberFormat="1" applyFont="1" applyFill="1" applyBorder="1" applyAlignment="1">
      <alignment horizontal="center" vertical="center" wrapText="1"/>
    </xf>
    <xf numFmtId="0" fontId="17" fillId="14" borderId="31" xfId="0" applyFont="1" applyFill="1" applyBorder="1" applyAlignment="1">
      <alignment horizontal="center" vertical="center" wrapText="1"/>
    </xf>
    <xf numFmtId="14" fontId="43" fillId="0" borderId="0" xfId="0" applyNumberFormat="1" applyFont="1" applyAlignment="1">
      <alignment horizontal="center" vertical="center" wrapText="1"/>
    </xf>
    <xf numFmtId="14" fontId="24" fillId="0" borderId="0" xfId="0" applyNumberFormat="1" applyFont="1" applyAlignment="1">
      <alignment horizontal="center" vertical="center" wrapText="1"/>
    </xf>
    <xf numFmtId="0" fontId="43" fillId="2" borderId="0" xfId="0" applyFont="1" applyFill="1" applyAlignment="1">
      <alignment horizontal="left" vertical="center" wrapText="1"/>
    </xf>
    <xf numFmtId="0" fontId="44" fillId="2" borderId="0" xfId="0" applyFont="1" applyFill="1" applyAlignment="1">
      <alignment vertical="center" wrapText="1"/>
    </xf>
    <xf numFmtId="0" fontId="45" fillId="2" borderId="0" xfId="0" applyFont="1" applyFill="1" applyAlignment="1">
      <alignment vertical="center" wrapText="1"/>
    </xf>
    <xf numFmtId="0" fontId="26" fillId="2" borderId="0" xfId="0" applyFont="1" applyFill="1" applyAlignment="1">
      <alignment vertical="center" wrapText="1"/>
    </xf>
    <xf numFmtId="14" fontId="26" fillId="2" borderId="0" xfId="0" applyNumberFormat="1" applyFont="1" applyFill="1" applyAlignment="1">
      <alignment horizontal="center" vertical="center" wrapText="1"/>
    </xf>
    <xf numFmtId="0" fontId="10" fillId="2" borderId="0" xfId="0" applyFont="1" applyFill="1" applyAlignment="1">
      <alignment vertical="center" wrapText="1"/>
    </xf>
    <xf numFmtId="0" fontId="24" fillId="2" borderId="0" xfId="0" applyFont="1" applyFill="1" applyAlignment="1">
      <alignment vertical="center" wrapText="1"/>
    </xf>
    <xf numFmtId="0" fontId="46" fillId="2" borderId="0" xfId="0" applyFont="1" applyFill="1" applyAlignment="1">
      <alignment horizontal="left" vertical="center" wrapText="1"/>
    </xf>
    <xf numFmtId="14" fontId="43" fillId="2" borderId="0" xfId="0" applyNumberFormat="1" applyFont="1" applyFill="1" applyAlignment="1">
      <alignment horizontal="center" vertical="center" wrapText="1"/>
    </xf>
    <xf numFmtId="14" fontId="24" fillId="2" borderId="0" xfId="0" applyNumberFormat="1" applyFont="1" applyFill="1" applyAlignment="1">
      <alignment horizontal="center" vertical="center" wrapText="1"/>
    </xf>
    <xf numFmtId="0" fontId="17" fillId="15" borderId="2" xfId="0" applyFont="1" applyFill="1" applyBorder="1" applyAlignment="1">
      <alignment horizontal="center" vertical="center" wrapText="1"/>
    </xf>
    <xf numFmtId="0" fontId="47" fillId="15" borderId="2" xfId="0" applyFont="1" applyFill="1" applyBorder="1" applyAlignment="1">
      <alignment horizontal="center" vertical="center" wrapText="1"/>
    </xf>
    <xf numFmtId="14" fontId="17" fillId="15" borderId="2" xfId="0" applyNumberFormat="1" applyFont="1" applyFill="1" applyBorder="1" applyAlignment="1">
      <alignment horizontal="center" vertical="center" wrapText="1"/>
    </xf>
    <xf numFmtId="0" fontId="20" fillId="0" borderId="0" xfId="0" applyFont="1" applyAlignment="1">
      <alignment horizontal="justify"/>
    </xf>
    <xf numFmtId="0" fontId="20" fillId="0" borderId="0" xfId="0" applyFont="1"/>
    <xf numFmtId="0" fontId="52" fillId="14" borderId="32" xfId="0" applyFont="1" applyFill="1" applyBorder="1" applyAlignment="1">
      <alignment horizontal="center" vertical="center" wrapText="1"/>
    </xf>
    <xf numFmtId="0" fontId="52" fillId="14" borderId="32" xfId="0" applyFont="1" applyFill="1" applyBorder="1" applyAlignment="1">
      <alignment horizontal="center" vertical="center"/>
    </xf>
    <xf numFmtId="0" fontId="52" fillId="14" borderId="33" xfId="0" applyFont="1" applyFill="1" applyBorder="1" applyAlignment="1">
      <alignment horizontal="center" vertical="center" wrapText="1"/>
    </xf>
    <xf numFmtId="0" fontId="52" fillId="14" borderId="34" xfId="0" applyFont="1" applyFill="1" applyBorder="1" applyAlignment="1">
      <alignment horizontal="center" vertical="center" wrapText="1"/>
    </xf>
    <xf numFmtId="0" fontId="20" fillId="0" borderId="0" xfId="0" applyFont="1" applyAlignment="1">
      <alignment horizontal="center" vertical="center"/>
    </xf>
    <xf numFmtId="0" fontId="54" fillId="0" borderId="18" xfId="0" applyFont="1" applyBorder="1" applyAlignment="1">
      <alignment horizontal="center" vertical="center"/>
    </xf>
    <xf numFmtId="0" fontId="55" fillId="0" borderId="18" xfId="0" applyFont="1" applyBorder="1" applyAlignment="1">
      <alignment horizontal="center" vertical="center" wrapText="1"/>
    </xf>
    <xf numFmtId="0" fontId="53" fillId="0" borderId="18" xfId="0" applyFont="1" applyBorder="1" applyAlignment="1">
      <alignment horizontal="justify" vertical="center" wrapText="1"/>
    </xf>
    <xf numFmtId="0" fontId="55" fillId="0" borderId="18" xfId="0" applyFont="1" applyBorder="1" applyAlignment="1">
      <alignment horizontal="justify" vertical="center" wrapText="1"/>
    </xf>
    <xf numFmtId="0" fontId="55" fillId="0" borderId="18" xfId="0" applyFont="1" applyBorder="1" applyAlignment="1">
      <alignment horizontal="center" vertical="center"/>
    </xf>
    <xf numFmtId="0" fontId="55" fillId="0" borderId="19" xfId="0" applyFont="1" applyBorder="1" applyAlignment="1">
      <alignment horizontal="center" vertical="center"/>
    </xf>
    <xf numFmtId="0" fontId="53" fillId="0" borderId="2" xfId="0" applyFont="1" applyBorder="1" applyAlignment="1">
      <alignment horizontal="center" vertical="center" wrapText="1"/>
    </xf>
    <xf numFmtId="0" fontId="54" fillId="0" borderId="2" xfId="0" applyFont="1" applyBorder="1" applyAlignment="1">
      <alignment horizontal="center" vertical="center"/>
    </xf>
    <xf numFmtId="0" fontId="55" fillId="0" borderId="2" xfId="0" applyFont="1" applyBorder="1" applyAlignment="1">
      <alignment horizontal="center" vertical="center" wrapText="1"/>
    </xf>
    <xf numFmtId="0" fontId="53" fillId="0" borderId="2" xfId="0" applyFont="1" applyBorder="1" applyAlignment="1">
      <alignment horizontal="justify" vertical="center" wrapText="1"/>
    </xf>
    <xf numFmtId="0" fontId="55" fillId="0" borderId="2" xfId="0" applyFont="1" applyBorder="1" applyAlignment="1">
      <alignment horizontal="justify" vertical="center" wrapText="1"/>
    </xf>
    <xf numFmtId="0" fontId="55" fillId="0" borderId="2" xfId="0" applyFont="1" applyBorder="1" applyAlignment="1">
      <alignment horizontal="center" vertical="center"/>
    </xf>
    <xf numFmtId="0" fontId="55" fillId="0" borderId="15" xfId="0" applyFont="1" applyBorder="1" applyAlignment="1">
      <alignment horizontal="center" vertical="center"/>
    </xf>
    <xf numFmtId="0" fontId="54" fillId="0" borderId="35" xfId="0" applyFont="1" applyBorder="1" applyAlignment="1">
      <alignment horizontal="center" vertical="center"/>
    </xf>
    <xf numFmtId="0" fontId="55" fillId="0" borderId="35" xfId="0" applyFont="1" applyBorder="1" applyAlignment="1">
      <alignment horizontal="center" vertical="center" wrapText="1"/>
    </xf>
    <xf numFmtId="0" fontId="53" fillId="0" borderId="35" xfId="0" applyFont="1" applyBorder="1" applyAlignment="1">
      <alignment horizontal="justify" vertical="center" wrapText="1"/>
    </xf>
    <xf numFmtId="0" fontId="55" fillId="0" borderId="35" xfId="0" applyFont="1" applyBorder="1" applyAlignment="1">
      <alignment horizontal="justify" vertical="center" wrapText="1"/>
    </xf>
    <xf numFmtId="0" fontId="55" fillId="0" borderId="35" xfId="0" applyFont="1" applyBorder="1" applyAlignment="1">
      <alignment horizontal="center" vertical="center"/>
    </xf>
    <xf numFmtId="0" fontId="55" fillId="0" borderId="36" xfId="0" applyFont="1" applyBorder="1" applyAlignment="1">
      <alignment horizontal="center" vertical="center"/>
    </xf>
    <xf numFmtId="0" fontId="53" fillId="0" borderId="9" xfId="0" applyFont="1" applyBorder="1" applyAlignment="1">
      <alignment horizontal="justify" vertical="center" wrapText="1"/>
    </xf>
    <xf numFmtId="0" fontId="54" fillId="0" borderId="9" xfId="0" applyFont="1" applyBorder="1" applyAlignment="1">
      <alignment horizontal="center" vertical="center"/>
    </xf>
    <xf numFmtId="0" fontId="55" fillId="0" borderId="9" xfId="0" applyFont="1" applyBorder="1" applyAlignment="1">
      <alignment horizontal="center" vertical="center" wrapText="1"/>
    </xf>
    <xf numFmtId="0" fontId="55" fillId="0" borderId="9" xfId="0" applyFont="1" applyBorder="1" applyAlignment="1">
      <alignment horizontal="center" vertical="center"/>
    </xf>
    <xf numFmtId="9" fontId="55" fillId="0" borderId="2" xfId="0" applyNumberFormat="1" applyFont="1" applyBorder="1" applyAlignment="1">
      <alignment horizontal="center" vertical="center"/>
    </xf>
    <xf numFmtId="0" fontId="53" fillId="0" borderId="2" xfId="0" applyFont="1" applyBorder="1" applyAlignment="1">
      <alignment horizontal="justify" vertical="top" wrapText="1"/>
    </xf>
    <xf numFmtId="9" fontId="53" fillId="0" borderId="2" xfId="0" applyNumberFormat="1" applyFont="1" applyBorder="1" applyAlignment="1">
      <alignment horizontal="center" vertical="center" wrapText="1"/>
    </xf>
    <xf numFmtId="0" fontId="56" fillId="0" borderId="9" xfId="0" applyFont="1" applyBorder="1" applyAlignment="1">
      <alignment horizontal="center" vertical="center" wrapText="1"/>
    </xf>
    <xf numFmtId="0" fontId="28" fillId="0" borderId="9" xfId="0" applyFont="1" applyBorder="1" applyAlignment="1">
      <alignment horizontal="center" vertical="center"/>
    </xf>
    <xf numFmtId="0" fontId="56" fillId="0" borderId="2" xfId="0" applyFont="1" applyBorder="1" applyAlignment="1">
      <alignment horizontal="center" vertical="center" wrapText="1"/>
    </xf>
    <xf numFmtId="0" fontId="28" fillId="0" borderId="2" xfId="0" applyFont="1" applyBorder="1" applyAlignment="1">
      <alignment horizontal="center" vertical="center"/>
    </xf>
    <xf numFmtId="0" fontId="55" fillId="0" borderId="0" xfId="0" applyFont="1" applyAlignment="1">
      <alignment horizontal="justify"/>
    </xf>
    <xf numFmtId="0" fontId="55" fillId="0" borderId="0" xfId="0" applyFont="1"/>
    <xf numFmtId="10" fontId="57" fillId="16" borderId="2" xfId="0" applyNumberFormat="1" applyFont="1" applyFill="1" applyBorder="1" applyAlignment="1">
      <alignment horizontal="center" vertical="center"/>
    </xf>
    <xf numFmtId="0" fontId="0" fillId="2" borderId="4" xfId="0" applyFill="1" applyBorder="1"/>
    <xf numFmtId="0" fontId="0" fillId="2" borderId="6" xfId="0" applyFill="1" applyBorder="1"/>
    <xf numFmtId="0" fontId="20" fillId="2" borderId="0" xfId="0" applyFont="1" applyFill="1" applyAlignment="1">
      <alignment horizontal="justify"/>
    </xf>
    <xf numFmtId="0" fontId="20" fillId="2" borderId="0" xfId="0" applyFont="1" applyFill="1" applyAlignment="1">
      <alignment horizontal="center" vertical="center"/>
    </xf>
    <xf numFmtId="0" fontId="55" fillId="2" borderId="0" xfId="0" applyFont="1" applyFill="1" applyAlignment="1">
      <alignment horizontal="justify"/>
    </xf>
    <xf numFmtId="0" fontId="55" fillId="2" borderId="0" xfId="0" applyFont="1" applyFill="1"/>
    <xf numFmtId="0" fontId="17" fillId="18" borderId="31" xfId="0" applyFont="1" applyFill="1" applyBorder="1" applyAlignment="1">
      <alignment horizontal="center" vertical="center" wrapText="1"/>
    </xf>
    <xf numFmtId="0" fontId="17" fillId="8" borderId="37" xfId="0" applyFont="1" applyFill="1" applyBorder="1" applyAlignment="1">
      <alignment horizontal="center" vertical="center" wrapText="1"/>
    </xf>
    <xf numFmtId="0" fontId="41" fillId="8" borderId="2" xfId="0" applyFont="1" applyFill="1" applyBorder="1" applyAlignment="1">
      <alignment horizontal="center" vertical="center" wrapText="1"/>
    </xf>
    <xf numFmtId="0" fontId="53" fillId="12" borderId="2" xfId="0" applyFont="1" applyFill="1" applyBorder="1" applyAlignment="1">
      <alignment horizontal="justify" vertical="center" wrapText="1"/>
    </xf>
    <xf numFmtId="0" fontId="54" fillId="12" borderId="2" xfId="0" applyFont="1" applyFill="1" applyBorder="1" applyAlignment="1">
      <alignment horizontal="center" vertical="center"/>
    </xf>
    <xf numFmtId="0" fontId="55" fillId="12" borderId="2" xfId="0" applyFont="1" applyFill="1" applyBorder="1" applyAlignment="1">
      <alignment horizontal="center" vertical="center" wrapText="1"/>
    </xf>
    <xf numFmtId="0" fontId="55" fillId="12" borderId="2" xfId="0" applyFont="1" applyFill="1" applyBorder="1" applyAlignment="1">
      <alignment horizontal="center" vertical="center"/>
    </xf>
    <xf numFmtId="9" fontId="55" fillId="12" borderId="2" xfId="0" applyNumberFormat="1" applyFont="1" applyFill="1" applyBorder="1" applyAlignment="1">
      <alignment horizontal="center" vertical="center"/>
    </xf>
    <xf numFmtId="0" fontId="4" fillId="12" borderId="2" xfId="74"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2" xfId="72" applyFont="1" applyFill="1" applyBorder="1" applyAlignment="1">
      <alignment horizontal="left" vertical="center" wrapText="1"/>
    </xf>
    <xf numFmtId="0" fontId="21" fillId="2" borderId="2" xfId="0" applyFont="1" applyFill="1" applyBorder="1" applyAlignment="1">
      <alignment vertical="center" wrapText="1"/>
    </xf>
    <xf numFmtId="0" fontId="10" fillId="2" borderId="2" xfId="71" applyFont="1" applyFill="1" applyBorder="1" applyAlignment="1">
      <alignment horizontal="center" vertical="center" wrapText="1"/>
    </xf>
    <xf numFmtId="0" fontId="4" fillId="12" borderId="2" xfId="74" applyFill="1" applyBorder="1" applyAlignment="1">
      <alignment vertical="center"/>
    </xf>
    <xf numFmtId="0" fontId="30" fillId="12" borderId="20" xfId="0" applyFont="1" applyFill="1" applyBorder="1" applyAlignment="1">
      <alignment horizontal="left" vertical="center"/>
    </xf>
    <xf numFmtId="0" fontId="30" fillId="12" borderId="22" xfId="0" applyFont="1" applyFill="1" applyBorder="1" applyAlignment="1">
      <alignment horizontal="left" vertical="center"/>
    </xf>
    <xf numFmtId="0" fontId="6"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8" fillId="0" borderId="2" xfId="0" applyFont="1" applyBorder="1" applyAlignment="1">
      <alignment horizontal="center" vertical="center" wrapText="1"/>
    </xf>
    <xf numFmtId="0" fontId="6" fillId="2" borderId="20" xfId="0" applyFont="1" applyFill="1" applyBorder="1" applyAlignment="1">
      <alignment horizontal="justify" vertical="center" wrapText="1"/>
    </xf>
    <xf numFmtId="0" fontId="6" fillId="2" borderId="21" xfId="0" applyFont="1" applyFill="1" applyBorder="1" applyAlignment="1">
      <alignment horizontal="justify" vertical="center" wrapText="1"/>
    </xf>
    <xf numFmtId="0" fontId="6" fillId="2" borderId="22" xfId="0" applyFont="1" applyFill="1" applyBorder="1" applyAlignment="1">
      <alignment horizontal="justify" vertical="center" wrapText="1"/>
    </xf>
    <xf numFmtId="0" fontId="17" fillId="8" borderId="38" xfId="0" applyFont="1" applyFill="1" applyBorder="1" applyAlignment="1">
      <alignment horizontal="center" vertical="center" wrapText="1"/>
    </xf>
    <xf numFmtId="0" fontId="17" fillId="8" borderId="39" xfId="0" applyFont="1" applyFill="1" applyBorder="1" applyAlignment="1">
      <alignment horizontal="center" vertical="center" wrapText="1"/>
    </xf>
    <xf numFmtId="0" fontId="19" fillId="8" borderId="2" xfId="71" applyFont="1" applyFill="1" applyBorder="1" applyAlignment="1">
      <alignment horizontal="center" vertical="center" wrapText="1"/>
    </xf>
    <xf numFmtId="0" fontId="10" fillId="2" borderId="7" xfId="71" applyFont="1" applyFill="1" applyBorder="1" applyAlignment="1">
      <alignment horizontal="center" vertical="center" wrapText="1"/>
    </xf>
    <xf numFmtId="0" fontId="10" fillId="2" borderId="8" xfId="71" applyFont="1" applyFill="1" applyBorder="1" applyAlignment="1">
      <alignment horizontal="center" vertical="center" wrapText="1"/>
    </xf>
    <xf numFmtId="0" fontId="10" fillId="2" borderId="9" xfId="71"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19" fillId="8" borderId="7" xfId="0" applyFont="1" applyFill="1" applyBorder="1" applyAlignment="1">
      <alignment horizontal="center" vertical="center" textRotation="90"/>
    </xf>
    <xf numFmtId="0" fontId="19" fillId="8" borderId="8" xfId="0" applyFont="1" applyFill="1" applyBorder="1" applyAlignment="1">
      <alignment horizontal="center" vertical="center" textRotation="90"/>
    </xf>
    <xf numFmtId="0" fontId="19" fillId="8" borderId="9" xfId="0" applyFont="1" applyFill="1" applyBorder="1" applyAlignment="1">
      <alignment horizontal="center" vertical="center" textRotation="90"/>
    </xf>
    <xf numFmtId="0" fontId="10" fillId="2" borderId="7" xfId="0" applyFont="1" applyFill="1" applyBorder="1" applyAlignment="1">
      <alignment horizontal="center" vertical="center" textRotation="255" wrapText="1"/>
    </xf>
    <xf numFmtId="0" fontId="10" fillId="2" borderId="8" xfId="0" applyFont="1" applyFill="1" applyBorder="1" applyAlignment="1">
      <alignment horizontal="center" vertical="center" textRotation="255" wrapText="1"/>
    </xf>
    <xf numFmtId="0" fontId="10" fillId="2" borderId="9" xfId="0" applyFont="1" applyFill="1" applyBorder="1" applyAlignment="1">
      <alignment horizontal="center" vertical="center" textRotation="255" wrapText="1"/>
    </xf>
    <xf numFmtId="0" fontId="33" fillId="2" borderId="20" xfId="0" applyFont="1" applyFill="1" applyBorder="1" applyAlignment="1">
      <alignment horizontal="center" wrapText="1"/>
    </xf>
    <xf numFmtId="0" fontId="33" fillId="2" borderId="21" xfId="0" applyFont="1" applyFill="1" applyBorder="1" applyAlignment="1">
      <alignment horizontal="center" wrapText="1"/>
    </xf>
    <xf numFmtId="0" fontId="33" fillId="2" borderId="22" xfId="0" applyFont="1" applyFill="1" applyBorder="1" applyAlignment="1">
      <alignment horizontal="center" wrapText="1"/>
    </xf>
    <xf numFmtId="0" fontId="18" fillId="2" borderId="2" xfId="0" applyFont="1" applyFill="1" applyBorder="1" applyAlignment="1">
      <alignment horizontal="center" textRotation="90"/>
    </xf>
    <xf numFmtId="0" fontId="17" fillId="8" borderId="2" xfId="0" applyFont="1" applyFill="1" applyBorder="1" applyAlignment="1">
      <alignment horizontal="center" vertical="center"/>
    </xf>
    <xf numFmtId="0" fontId="21" fillId="2" borderId="2" xfId="0" applyFont="1" applyFill="1" applyBorder="1" applyAlignment="1">
      <alignment horizontal="left" vertical="center" wrapText="1"/>
    </xf>
    <xf numFmtId="0" fontId="22" fillId="8" borderId="2" xfId="0" applyFont="1" applyFill="1" applyBorder="1" applyAlignment="1">
      <alignment horizontal="center" vertical="center"/>
    </xf>
    <xf numFmtId="0" fontId="23" fillId="2" borderId="2"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22" fillId="8" borderId="21" xfId="0" applyFont="1" applyFill="1" applyBorder="1" applyAlignment="1">
      <alignment horizontal="center" vertical="center" wrapText="1"/>
    </xf>
    <xf numFmtId="0" fontId="22" fillId="8" borderId="22"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19" fillId="8" borderId="2" xfId="0" applyFont="1" applyFill="1" applyBorder="1" applyAlignment="1">
      <alignment horizontal="center" vertical="center"/>
    </xf>
    <xf numFmtId="0" fontId="8" fillId="4" borderId="2" xfId="71" applyFont="1" applyFill="1" applyBorder="1" applyAlignment="1">
      <alignment horizontal="center" vertical="center" wrapText="1"/>
    </xf>
    <xf numFmtId="0" fontId="26" fillId="4" borderId="2" xfId="0" applyFont="1" applyFill="1" applyBorder="1" applyAlignment="1">
      <alignment horizontal="left" vertical="center" wrapText="1"/>
    </xf>
    <xf numFmtId="0" fontId="19" fillId="8" borderId="2" xfId="72" applyFont="1" applyFill="1" applyBorder="1" applyAlignment="1">
      <alignment horizontal="center" vertical="center"/>
    </xf>
    <xf numFmtId="0" fontId="17" fillId="8" borderId="2" xfId="72" applyFont="1" applyFill="1" applyBorder="1" applyAlignment="1">
      <alignment horizontal="center" vertical="center" wrapText="1"/>
    </xf>
    <xf numFmtId="0" fontId="19" fillId="8" borderId="7" xfId="72" applyFont="1" applyFill="1" applyBorder="1" applyAlignment="1">
      <alignment horizontal="center" vertical="center" wrapText="1"/>
    </xf>
    <xf numFmtId="0" fontId="19" fillId="8" borderId="9" xfId="72" applyFont="1" applyFill="1" applyBorder="1" applyAlignment="1">
      <alignment horizontal="center" vertical="center" wrapText="1"/>
    </xf>
    <xf numFmtId="0" fontId="8" fillId="4" borderId="7" xfId="72" applyFont="1" applyFill="1" applyBorder="1" applyAlignment="1">
      <alignment horizontal="center" vertical="center" wrapText="1"/>
    </xf>
    <xf numFmtId="0" fontId="8" fillId="4" borderId="9" xfId="72" applyFont="1" applyFill="1" applyBorder="1" applyAlignment="1">
      <alignment horizontal="center" vertical="center" wrapText="1"/>
    </xf>
    <xf numFmtId="0" fontId="8" fillId="4" borderId="2" xfId="72" applyFont="1" applyFill="1" applyBorder="1" applyAlignment="1">
      <alignment horizontal="center" vertical="center" wrapText="1"/>
    </xf>
    <xf numFmtId="0" fontId="12" fillId="4" borderId="20" xfId="0" applyFont="1" applyFill="1" applyBorder="1" applyAlignment="1">
      <alignment horizontal="center" vertical="center"/>
    </xf>
    <xf numFmtId="0" fontId="12" fillId="4" borderId="22" xfId="0" applyFont="1" applyFill="1" applyBorder="1" applyAlignment="1">
      <alignment horizontal="center" vertical="center"/>
    </xf>
    <xf numFmtId="0" fontId="8" fillId="4" borderId="2" xfId="72" applyFont="1" applyFill="1" applyBorder="1" applyAlignment="1">
      <alignment horizontal="center" vertical="center"/>
    </xf>
    <xf numFmtId="0" fontId="12" fillId="4" borderId="2" xfId="0" applyFont="1" applyFill="1" applyBorder="1" applyAlignment="1">
      <alignment horizontal="center" vertical="center"/>
    </xf>
    <xf numFmtId="0" fontId="10" fillId="0" borderId="2" xfId="71" applyFont="1" applyBorder="1" applyAlignment="1">
      <alignment horizontal="center" vertical="center"/>
    </xf>
    <xf numFmtId="0" fontId="10" fillId="7" borderId="2" xfId="71" applyFont="1" applyFill="1" applyBorder="1" applyAlignment="1">
      <alignment horizontal="center" vertical="center"/>
    </xf>
    <xf numFmtId="0" fontId="19" fillId="8" borderId="7" xfId="0" applyFont="1" applyFill="1" applyBorder="1" applyAlignment="1">
      <alignment horizontal="center" vertical="center" textRotation="90" wrapText="1"/>
    </xf>
    <xf numFmtId="0" fontId="19" fillId="8" borderId="8" xfId="0" applyFont="1" applyFill="1" applyBorder="1" applyAlignment="1">
      <alignment horizontal="center" vertical="center" textRotation="90" wrapText="1"/>
    </xf>
    <xf numFmtId="0" fontId="8" fillId="2" borderId="7" xfId="0" applyFont="1" applyFill="1" applyBorder="1" applyAlignment="1">
      <alignment horizontal="center" vertical="center" textRotation="255" wrapText="1"/>
    </xf>
    <xf numFmtId="0" fontId="8" fillId="2" borderId="8" xfId="0" applyFont="1" applyFill="1" applyBorder="1" applyAlignment="1">
      <alignment horizontal="center" vertical="center" textRotation="255" wrapText="1"/>
    </xf>
    <xf numFmtId="0" fontId="10" fillId="2" borderId="7" xfId="71" applyFont="1" applyFill="1" applyBorder="1" applyAlignment="1">
      <alignment horizontal="center" vertical="center" textRotation="255" wrapText="1"/>
    </xf>
    <xf numFmtId="0" fontId="10" fillId="2" borderId="8" xfId="71" applyFont="1" applyFill="1" applyBorder="1" applyAlignment="1">
      <alignment horizontal="center" vertical="center" textRotation="255" wrapText="1"/>
    </xf>
    <xf numFmtId="0" fontId="10" fillId="2" borderId="9" xfId="71" applyFont="1" applyFill="1" applyBorder="1" applyAlignment="1">
      <alignment horizontal="center" vertical="center" textRotation="255" wrapText="1"/>
    </xf>
    <xf numFmtId="164" fontId="12" fillId="4" borderId="20" xfId="70" applyFont="1" applyFill="1" applyBorder="1" applyAlignment="1">
      <alignment horizontal="center" vertical="center"/>
    </xf>
    <xf numFmtId="164" fontId="12" fillId="4" borderId="22" xfId="70" applyFont="1" applyFill="1" applyBorder="1" applyAlignment="1">
      <alignment horizontal="center" vertical="center"/>
    </xf>
    <xf numFmtId="0" fontId="31" fillId="2" borderId="0" xfId="0" applyFont="1" applyFill="1" applyAlignment="1">
      <alignment horizontal="center" textRotation="90"/>
    </xf>
    <xf numFmtId="0" fontId="31" fillId="2" borderId="10" xfId="0" applyFont="1" applyFill="1" applyBorder="1" applyAlignment="1">
      <alignment horizontal="center" textRotation="90"/>
    </xf>
    <xf numFmtId="0" fontId="30" fillId="4" borderId="9" xfId="71" applyFont="1" applyFill="1" applyBorder="1" applyAlignment="1">
      <alignment horizontal="center" vertical="center" wrapText="1"/>
    </xf>
    <xf numFmtId="0" fontId="30" fillId="4" borderId="2" xfId="71" applyFont="1" applyFill="1" applyBorder="1" applyAlignment="1">
      <alignment horizontal="center" vertical="center" wrapText="1"/>
    </xf>
    <xf numFmtId="9" fontId="19" fillId="5" borderId="2" xfId="73" applyFont="1" applyFill="1" applyBorder="1" applyAlignment="1">
      <alignment horizontal="center" vertical="center"/>
    </xf>
    <xf numFmtId="0" fontId="21" fillId="2" borderId="7" xfId="71" applyFont="1" applyFill="1" applyBorder="1" applyAlignment="1">
      <alignment horizontal="left" vertical="center" wrapText="1"/>
    </xf>
    <xf numFmtId="0" fontId="21" fillId="2" borderId="9" xfId="71" applyFont="1" applyFill="1" applyBorder="1" applyAlignment="1">
      <alignment horizontal="left" vertical="center" wrapText="1"/>
    </xf>
    <xf numFmtId="0" fontId="8" fillId="2" borderId="2" xfId="0" applyFont="1" applyFill="1" applyBorder="1" applyAlignment="1">
      <alignment horizontal="center" vertical="center" wrapText="1"/>
    </xf>
    <xf numFmtId="0" fontId="23" fillId="2" borderId="2" xfId="71" applyFont="1" applyFill="1" applyBorder="1" applyAlignment="1">
      <alignment horizontal="left"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24" fillId="0" borderId="20" xfId="0" applyFont="1" applyBorder="1" applyAlignment="1">
      <alignment horizontal="justify" vertical="center" wrapText="1"/>
    </xf>
    <xf numFmtId="0" fontId="24" fillId="0" borderId="21" xfId="0" applyFont="1" applyBorder="1" applyAlignment="1">
      <alignment horizontal="justify" vertical="center" wrapText="1"/>
    </xf>
    <xf numFmtId="0" fontId="24" fillId="0" borderId="22" xfId="0" applyFont="1" applyBorder="1" applyAlignment="1">
      <alignment horizontal="justify" vertical="center" wrapText="1"/>
    </xf>
    <xf numFmtId="0" fontId="17" fillId="13" borderId="23" xfId="0" applyFont="1" applyFill="1" applyBorder="1" applyAlignment="1">
      <alignment horizontal="center" vertical="center"/>
    </xf>
    <xf numFmtId="0" fontId="17" fillId="13" borderId="6" xfId="0" applyFont="1" applyFill="1" applyBorder="1" applyAlignment="1">
      <alignment horizontal="center" vertical="center"/>
    </xf>
    <xf numFmtId="0" fontId="17" fillId="13" borderId="24" xfId="0" applyFont="1" applyFill="1" applyBorder="1" applyAlignment="1">
      <alignment horizontal="center" vertical="center"/>
    </xf>
    <xf numFmtId="0" fontId="24" fillId="0" borderId="20" xfId="0" applyFont="1" applyBorder="1" applyAlignment="1">
      <alignment horizontal="left" vertical="center" wrapText="1"/>
    </xf>
    <xf numFmtId="0" fontId="24" fillId="0" borderId="21" xfId="0" applyFont="1" applyBorder="1" applyAlignment="1">
      <alignment horizontal="left" vertical="center" wrapText="1"/>
    </xf>
    <xf numFmtId="0" fontId="24" fillId="0" borderId="28" xfId="0" applyFont="1" applyBorder="1" applyAlignment="1">
      <alignment horizontal="left" vertical="center" wrapText="1"/>
    </xf>
    <xf numFmtId="0" fontId="24" fillId="0" borderId="2" xfId="0" applyFont="1" applyBorder="1" applyAlignment="1">
      <alignment horizontal="left" vertical="center" wrapText="1"/>
    </xf>
    <xf numFmtId="0" fontId="24" fillId="0" borderId="2" xfId="0" applyFont="1" applyBorder="1" applyAlignment="1">
      <alignment horizontal="center" vertical="center" wrapText="1"/>
    </xf>
    <xf numFmtId="0" fontId="24" fillId="0" borderId="2" xfId="0" applyFont="1" applyBorder="1" applyAlignment="1">
      <alignment horizontal="justify" vertical="center" wrapText="1"/>
    </xf>
    <xf numFmtId="0" fontId="24" fillId="0" borderId="15" xfId="0" applyFont="1" applyBorder="1" applyAlignment="1">
      <alignment horizontal="justify" vertical="center" wrapText="1"/>
    </xf>
    <xf numFmtId="0" fontId="24" fillId="0" borderId="2" xfId="0" applyFont="1" applyBorder="1" applyAlignment="1">
      <alignment horizontal="justify" vertical="center"/>
    </xf>
    <xf numFmtId="0" fontId="24" fillId="0" borderId="15" xfId="0" applyFont="1" applyBorder="1" applyAlignment="1">
      <alignment horizontal="justify" vertical="center"/>
    </xf>
    <xf numFmtId="0" fontId="17" fillId="13" borderId="17" xfId="0" applyFont="1" applyFill="1" applyBorder="1" applyAlignment="1">
      <alignment horizontal="center" vertical="center"/>
    </xf>
    <xf numFmtId="0" fontId="17" fillId="13" borderId="18" xfId="0" applyFont="1" applyFill="1" applyBorder="1" applyAlignment="1">
      <alignment horizontal="center" vertical="center"/>
    </xf>
    <xf numFmtId="0" fontId="17" fillId="13" borderId="19" xfId="0" applyFont="1" applyFill="1" applyBorder="1" applyAlignment="1">
      <alignment horizontal="center" vertical="center"/>
    </xf>
    <xf numFmtId="0" fontId="17" fillId="13" borderId="11" xfId="0" applyFont="1" applyFill="1" applyBorder="1" applyAlignment="1">
      <alignment horizontal="center" vertical="center"/>
    </xf>
    <xf numFmtId="0" fontId="17" fillId="13" borderId="12" xfId="0" applyFont="1" applyFill="1" applyBorder="1" applyAlignment="1">
      <alignment horizontal="center" vertical="center"/>
    </xf>
    <xf numFmtId="0" fontId="17" fillId="13" borderId="13" xfId="0" applyFont="1" applyFill="1" applyBorder="1" applyAlignment="1">
      <alignment horizontal="center" vertical="center"/>
    </xf>
    <xf numFmtId="0" fontId="37" fillId="2" borderId="2" xfId="0" applyFont="1" applyFill="1" applyBorder="1" applyAlignment="1">
      <alignment horizontal="justify" vertical="center"/>
    </xf>
    <xf numFmtId="0" fontId="37" fillId="2" borderId="15" xfId="0" applyFont="1" applyFill="1" applyBorder="1" applyAlignment="1">
      <alignment horizontal="justify" vertical="center"/>
    </xf>
    <xf numFmtId="0" fontId="37" fillId="2" borderId="2" xfId="0" applyFont="1" applyFill="1" applyBorder="1" applyAlignment="1">
      <alignment horizontal="justify" vertical="center" wrapText="1"/>
    </xf>
    <xf numFmtId="0" fontId="34" fillId="12" borderId="7" xfId="0" applyFont="1" applyFill="1" applyBorder="1" applyAlignment="1">
      <alignment horizontal="center" vertical="center" wrapText="1"/>
    </xf>
    <xf numFmtId="0" fontId="34" fillId="12" borderId="8" xfId="0" applyFont="1" applyFill="1" applyBorder="1" applyAlignment="1">
      <alignment horizontal="center" vertical="center" wrapText="1"/>
    </xf>
    <xf numFmtId="0" fontId="26" fillId="12" borderId="16" xfId="0" applyFont="1" applyFill="1" applyBorder="1" applyAlignment="1">
      <alignment horizontal="left" vertical="center" wrapText="1"/>
    </xf>
    <xf numFmtId="0" fontId="26" fillId="12" borderId="25" xfId="0" applyFont="1" applyFill="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26" xfId="0" applyFont="1" applyBorder="1" applyAlignment="1">
      <alignment horizontal="left" vertical="center" wrapText="1"/>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24" fillId="0" borderId="24" xfId="0" applyFont="1" applyBorder="1" applyAlignment="1">
      <alignment horizontal="left" vertical="center" wrapText="1"/>
    </xf>
    <xf numFmtId="0" fontId="17" fillId="13" borderId="20" xfId="0" applyFont="1" applyFill="1" applyBorder="1" applyAlignment="1">
      <alignment horizontal="center" vertical="center" wrapText="1"/>
    </xf>
    <xf numFmtId="0" fontId="17" fillId="13" borderId="21" xfId="0" applyFont="1" applyFill="1" applyBorder="1" applyAlignment="1">
      <alignment horizontal="center" vertical="center" wrapText="1"/>
    </xf>
    <xf numFmtId="0" fontId="17" fillId="13" borderId="22" xfId="0" applyFont="1" applyFill="1" applyBorder="1" applyAlignment="1">
      <alignment horizontal="center" vertical="center"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41" fillId="13" borderId="21" xfId="0" applyFont="1" applyFill="1" applyBorder="1" applyAlignment="1">
      <alignment horizontal="center" vertical="center"/>
    </xf>
    <xf numFmtId="0" fontId="41" fillId="13" borderId="2" xfId="0" applyFont="1" applyFill="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1" xfId="0" applyFont="1" applyBorder="1" applyAlignment="1">
      <alignment horizontal="center" vertical="center"/>
    </xf>
    <xf numFmtId="0" fontId="26" fillId="0" borderId="0" xfId="0" applyFont="1" applyAlignment="1">
      <alignment horizontal="center" vertical="center"/>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11" fillId="2" borderId="9" xfId="0" applyFont="1" applyFill="1" applyBorder="1" applyAlignment="1">
      <alignment horizontal="left" vertical="center" wrapText="1"/>
    </xf>
    <xf numFmtId="0" fontId="53" fillId="0" borderId="2" xfId="0" applyFont="1" applyBorder="1" applyAlignment="1">
      <alignment horizontal="justify" vertical="center" wrapText="1"/>
    </xf>
    <xf numFmtId="0" fontId="12" fillId="17" borderId="4" xfId="0" applyFont="1" applyFill="1" applyBorder="1" applyAlignment="1">
      <alignment horizontal="center" vertical="center"/>
    </xf>
    <xf numFmtId="0" fontId="46" fillId="2" borderId="4" xfId="0" applyFont="1" applyFill="1" applyBorder="1" applyAlignment="1">
      <alignment horizontal="left" vertical="center" wrapText="1"/>
    </xf>
    <xf numFmtId="0" fontId="46" fillId="2" borderId="0" xfId="0" applyFont="1" applyFill="1" applyAlignment="1">
      <alignment horizontal="left" vertical="center" wrapText="1"/>
    </xf>
    <xf numFmtId="0" fontId="34" fillId="2" borderId="0" xfId="0" applyFont="1" applyFill="1" applyAlignment="1">
      <alignment horizontal="center" vertical="center"/>
    </xf>
    <xf numFmtId="0" fontId="46" fillId="2" borderId="6" xfId="0" applyFont="1" applyFill="1" applyBorder="1" applyAlignment="1">
      <alignment horizontal="center"/>
    </xf>
    <xf numFmtId="0" fontId="53" fillId="0" borderId="18"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5" xfId="0" applyFont="1" applyBorder="1" applyAlignment="1">
      <alignment horizontal="center" vertical="center" wrapText="1"/>
    </xf>
    <xf numFmtId="0" fontId="53" fillId="0" borderId="18" xfId="0" applyFont="1" applyBorder="1" applyAlignment="1">
      <alignment horizontal="justify" vertical="center" wrapText="1"/>
    </xf>
    <xf numFmtId="0" fontId="53" fillId="0" borderId="35" xfId="0" applyFont="1" applyBorder="1" applyAlignment="1">
      <alignment horizontal="justify" vertical="center" wrapText="1"/>
    </xf>
    <xf numFmtId="0" fontId="56" fillId="0" borderId="2" xfId="0" applyFont="1" applyBorder="1" applyAlignment="1">
      <alignment horizontal="center" vertical="center" wrapText="1"/>
    </xf>
    <xf numFmtId="0" fontId="55" fillId="0" borderId="2" xfId="0" applyFont="1" applyBorder="1" applyAlignment="1">
      <alignment horizontal="center" vertical="center" wrapText="1"/>
    </xf>
    <xf numFmtId="0" fontId="56" fillId="0" borderId="9" xfId="0" applyFont="1" applyBorder="1" applyAlignment="1">
      <alignment horizontal="center" vertical="center" wrapText="1"/>
    </xf>
    <xf numFmtId="0" fontId="10" fillId="2" borderId="0" xfId="0" applyFont="1" applyFill="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26" fillId="2" borderId="22"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10" fillId="2" borderId="10" xfId="0" applyFont="1" applyFill="1" applyBorder="1" applyAlignment="1">
      <alignment horizontal="center" vertical="center" wrapText="1"/>
    </xf>
    <xf numFmtId="0" fontId="26" fillId="2" borderId="29" xfId="0" applyFont="1" applyFill="1" applyBorder="1" applyAlignment="1">
      <alignment horizontal="left" vertical="center" wrapText="1"/>
    </xf>
    <xf numFmtId="0" fontId="26" fillId="2" borderId="7" xfId="0" applyFont="1" applyFill="1" applyBorder="1" applyAlignment="1">
      <alignment horizontal="left" vertical="center" wrapText="1"/>
    </xf>
    <xf numFmtId="15" fontId="48" fillId="2" borderId="7" xfId="0" applyNumberFormat="1" applyFont="1" applyFill="1" applyBorder="1" applyAlignment="1">
      <alignment horizontal="center" vertical="center" wrapText="1"/>
    </xf>
    <xf numFmtId="15" fontId="48" fillId="2" borderId="8" xfId="0" applyNumberFormat="1" applyFont="1" applyFill="1" applyBorder="1" applyAlignment="1">
      <alignment horizontal="center" vertical="center" wrapText="1"/>
    </xf>
    <xf numFmtId="15" fontId="48" fillId="2" borderId="9" xfId="0" applyNumberFormat="1" applyFont="1" applyFill="1" applyBorder="1" applyAlignment="1">
      <alignment horizontal="center" vertical="center" wrapText="1"/>
    </xf>
    <xf numFmtId="9" fontId="24" fillId="2" borderId="7" xfId="0" applyNumberFormat="1" applyFont="1" applyFill="1" applyBorder="1" applyAlignment="1">
      <alignment horizontal="center" vertical="center" wrapText="1"/>
    </xf>
    <xf numFmtId="9" fontId="24" fillId="2" borderId="8" xfId="0" applyNumberFormat="1" applyFont="1" applyFill="1" applyBorder="1" applyAlignment="1">
      <alignment horizontal="center" vertical="center" wrapText="1"/>
    </xf>
    <xf numFmtId="9" fontId="24" fillId="2" borderId="2" xfId="0" applyNumberFormat="1" applyFont="1" applyFill="1" applyBorder="1" applyAlignment="1">
      <alignment horizontal="center"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43" fillId="2" borderId="7" xfId="0" applyFont="1" applyFill="1" applyBorder="1" applyAlignment="1">
      <alignment horizontal="center" vertical="center" wrapText="1"/>
    </xf>
    <xf numFmtId="0" fontId="43" fillId="2" borderId="8" xfId="0" applyFont="1" applyFill="1" applyBorder="1" applyAlignment="1">
      <alignment horizontal="center" vertical="center" wrapText="1"/>
    </xf>
    <xf numFmtId="0" fontId="43" fillId="2" borderId="9" xfId="0" applyFont="1" applyFill="1" applyBorder="1" applyAlignment="1">
      <alignment horizontal="center" vertical="center" wrapText="1"/>
    </xf>
    <xf numFmtId="0" fontId="48" fillId="2" borderId="7" xfId="0" applyFont="1" applyFill="1" applyBorder="1" applyAlignment="1">
      <alignment horizontal="center" vertical="center" wrapText="1"/>
    </xf>
    <xf numFmtId="0" fontId="48" fillId="2" borderId="8" xfId="0" applyFont="1" applyFill="1" applyBorder="1" applyAlignment="1">
      <alignment horizontal="center" vertical="center" wrapText="1"/>
    </xf>
    <xf numFmtId="0" fontId="48" fillId="2" borderId="9" xfId="0" applyFont="1" applyFill="1" applyBorder="1" applyAlignment="1">
      <alignment horizontal="center" vertical="center" wrapText="1"/>
    </xf>
    <xf numFmtId="0" fontId="48" fillId="2" borderId="2" xfId="0" applyFont="1" applyFill="1" applyBorder="1" applyAlignment="1">
      <alignment horizontal="center" vertical="center" wrapText="1"/>
    </xf>
    <xf numFmtId="0" fontId="48" fillId="2" borderId="7" xfId="0" applyFont="1" applyFill="1" applyBorder="1" applyAlignment="1">
      <alignment horizontal="left" vertical="center" wrapText="1"/>
    </xf>
    <xf numFmtId="0" fontId="48" fillId="2" borderId="8" xfId="0" applyFont="1" applyFill="1" applyBorder="1" applyAlignment="1">
      <alignment horizontal="left" vertical="center" wrapText="1"/>
    </xf>
    <xf numFmtId="0" fontId="48" fillId="2" borderId="9" xfId="0" applyFont="1" applyFill="1" applyBorder="1" applyAlignment="1">
      <alignment horizontal="left" vertical="center" wrapText="1"/>
    </xf>
    <xf numFmtId="0" fontId="43" fillId="2" borderId="2" xfId="0" applyFont="1" applyFill="1" applyBorder="1" applyAlignment="1">
      <alignment horizontal="center" vertical="center" wrapText="1"/>
    </xf>
    <xf numFmtId="15" fontId="48" fillId="2" borderId="2" xfId="0" applyNumberFormat="1" applyFont="1" applyFill="1" applyBorder="1" applyAlignment="1">
      <alignment horizontal="center" vertical="center" wrapText="1"/>
    </xf>
    <xf numFmtId="9" fontId="24" fillId="2" borderId="9" xfId="0" applyNumberFormat="1" applyFont="1" applyFill="1" applyBorder="1" applyAlignment="1">
      <alignment horizontal="center" vertical="center" wrapText="1"/>
    </xf>
    <xf numFmtId="0" fontId="46" fillId="2" borderId="7" xfId="0" applyFont="1" applyFill="1" applyBorder="1" applyAlignment="1">
      <alignment horizontal="center" vertical="center" wrapText="1"/>
    </xf>
    <xf numFmtId="0" fontId="46" fillId="2" borderId="8" xfId="0" applyFont="1" applyFill="1" applyBorder="1" applyAlignment="1">
      <alignment horizontal="center" vertical="center" wrapText="1"/>
    </xf>
    <xf numFmtId="0" fontId="46" fillId="2" borderId="9" xfId="0" applyFont="1" applyFill="1" applyBorder="1" applyAlignment="1">
      <alignment horizontal="center" vertical="center" wrapText="1"/>
    </xf>
    <xf numFmtId="0" fontId="48" fillId="2" borderId="2" xfId="0" applyFont="1" applyFill="1" applyBorder="1" applyAlignment="1">
      <alignment horizontal="left" vertical="center" wrapText="1"/>
    </xf>
    <xf numFmtId="0" fontId="12" fillId="2" borderId="7" xfId="0" applyFont="1" applyFill="1" applyBorder="1" applyAlignment="1">
      <alignment horizontal="center" vertical="center" textRotation="255" wrapText="1"/>
    </xf>
    <xf numFmtId="0" fontId="12" fillId="2" borderId="8" xfId="0" applyFont="1" applyFill="1" applyBorder="1" applyAlignment="1">
      <alignment horizontal="center" vertical="center" textRotation="255" wrapText="1"/>
    </xf>
    <xf numFmtId="0" fontId="12" fillId="2" borderId="9" xfId="0" applyFont="1" applyFill="1" applyBorder="1" applyAlignment="1">
      <alignment horizontal="center" vertical="center" textRotation="255"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46" fillId="2" borderId="2" xfId="0" applyFont="1" applyFill="1" applyBorder="1" applyAlignment="1">
      <alignment horizontal="center" vertical="center" wrapText="1"/>
    </xf>
    <xf numFmtId="0" fontId="12" fillId="2" borderId="2" xfId="0" applyFont="1" applyFill="1" applyBorder="1" applyAlignment="1">
      <alignment horizontal="center" vertical="center" textRotation="255" wrapText="1"/>
    </xf>
    <xf numFmtId="0" fontId="42" fillId="2" borderId="7" xfId="0" applyFont="1" applyFill="1" applyBorder="1" applyAlignment="1">
      <alignment horizontal="left" vertical="center" wrapText="1"/>
    </xf>
    <xf numFmtId="0" fontId="42" fillId="2" borderId="8" xfId="0" applyFont="1" applyFill="1" applyBorder="1" applyAlignment="1">
      <alignment horizontal="left" vertical="center" wrapText="1"/>
    </xf>
    <xf numFmtId="0" fontId="51" fillId="2" borderId="7" xfId="0" applyFont="1" applyFill="1" applyBorder="1" applyAlignment="1">
      <alignment horizontal="left" vertical="center" wrapText="1"/>
    </xf>
    <xf numFmtId="0" fontId="51" fillId="2" borderId="8" xfId="0" applyFont="1" applyFill="1" applyBorder="1" applyAlignment="1">
      <alignment horizontal="left" vertical="center" wrapText="1"/>
    </xf>
    <xf numFmtId="0" fontId="51" fillId="2" borderId="9"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0" xfId="0" applyFont="1" applyBorder="1" applyAlignment="1">
      <alignment horizontal="center" vertical="center" wrapText="1"/>
    </xf>
    <xf numFmtId="0" fontId="26" fillId="0" borderId="22" xfId="0" applyFont="1" applyBorder="1" applyAlignment="1">
      <alignment horizontal="left" vertical="center" wrapText="1"/>
    </xf>
    <xf numFmtId="0" fontId="26" fillId="0" borderId="2" xfId="0" applyFont="1" applyBorder="1" applyAlignment="1">
      <alignment horizontal="left" vertical="center" wrapText="1"/>
    </xf>
    <xf numFmtId="0" fontId="43" fillId="0" borderId="2"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9"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9" xfId="0" applyFont="1" applyBorder="1" applyAlignment="1">
      <alignment horizontal="center" vertical="center" wrapText="1"/>
    </xf>
    <xf numFmtId="9" fontId="17" fillId="18" borderId="7" xfId="0" applyNumberFormat="1" applyFont="1" applyFill="1" applyBorder="1" applyAlignment="1">
      <alignment horizontal="center" vertical="center" wrapText="1"/>
    </xf>
    <xf numFmtId="9" fontId="17" fillId="18" borderId="8" xfId="0" applyNumberFormat="1" applyFont="1" applyFill="1" applyBorder="1" applyAlignment="1">
      <alignment horizontal="center" vertical="center" wrapText="1"/>
    </xf>
    <xf numFmtId="9" fontId="24" fillId="12" borderId="2" xfId="0" applyNumberFormat="1" applyFont="1" applyFill="1" applyBorder="1" applyAlignment="1">
      <alignment horizontal="center" vertical="center" wrapText="1"/>
    </xf>
    <xf numFmtId="9" fontId="17" fillId="18" borderId="2" xfId="0" applyNumberFormat="1" applyFont="1" applyFill="1" applyBorder="1" applyAlignment="1">
      <alignment horizontal="center" vertical="center" wrapText="1"/>
    </xf>
    <xf numFmtId="9" fontId="17" fillId="18" borderId="9" xfId="0" applyNumberFormat="1" applyFont="1" applyFill="1" applyBorder="1" applyAlignment="1">
      <alignment horizontal="center" vertical="center" wrapText="1"/>
    </xf>
    <xf numFmtId="9" fontId="24" fillId="12" borderId="7" xfId="0" applyNumberFormat="1" applyFont="1" applyFill="1" applyBorder="1" applyAlignment="1">
      <alignment horizontal="center" vertical="center" wrapText="1"/>
    </xf>
    <xf numFmtId="9" fontId="24" fillId="12" borderId="8" xfId="0" applyNumberFormat="1" applyFont="1" applyFill="1" applyBorder="1" applyAlignment="1">
      <alignment horizontal="center" vertical="center" wrapText="1"/>
    </xf>
    <xf numFmtId="9" fontId="24" fillId="12" borderId="9" xfId="0" applyNumberFormat="1" applyFont="1" applyFill="1" applyBorder="1" applyAlignment="1">
      <alignment horizontal="center" vertical="center" wrapText="1"/>
    </xf>
    <xf numFmtId="0" fontId="46" fillId="0" borderId="2" xfId="0" applyFont="1" applyBorder="1" applyAlignment="1">
      <alignment horizontal="center" vertical="center" wrapText="1"/>
    </xf>
    <xf numFmtId="9" fontId="12" fillId="2" borderId="7" xfId="0" applyNumberFormat="1" applyFont="1" applyFill="1" applyBorder="1" applyAlignment="1">
      <alignment horizontal="center" vertical="center" wrapText="1"/>
    </xf>
    <xf numFmtId="9" fontId="12" fillId="2" borderId="9" xfId="0" applyNumberFormat="1" applyFont="1" applyFill="1" applyBorder="1" applyAlignment="1">
      <alignment horizontal="center" vertical="center" wrapText="1"/>
    </xf>
  </cellXfs>
  <cellStyles count="89">
    <cellStyle name="Excel Built-in Normal" xfId="75" xr:uid="{00000000-0005-0000-0000-000000000000}"/>
    <cellStyle name="Hipervínculo" xfId="74" builtinId="8"/>
    <cellStyle name="Millares 2" xfId="3" xr:uid="{00000000-0005-0000-0000-000002000000}"/>
    <cellStyle name="Millares 2 2" xfId="4" xr:uid="{00000000-0005-0000-0000-000003000000}"/>
    <cellStyle name="Millares 2 2 2" xfId="14" xr:uid="{00000000-0005-0000-0000-000004000000}"/>
    <cellStyle name="Millares 2 2 2 2" xfId="35" xr:uid="{00000000-0005-0000-0000-000005000000}"/>
    <cellStyle name="Millares 2 2 2 2 2" xfId="84" xr:uid="{00000000-0005-0000-0000-000006000000}"/>
    <cellStyle name="Millares 2 2 2 3" xfId="63" xr:uid="{00000000-0005-0000-0000-000007000000}"/>
    <cellStyle name="Millares 2 2 2 3 2" xfId="88" xr:uid="{00000000-0005-0000-0000-000008000000}"/>
    <cellStyle name="Millares 2 2 2 4" xfId="80" xr:uid="{00000000-0005-0000-0000-000009000000}"/>
    <cellStyle name="Millares 2 2 3" xfId="25" xr:uid="{00000000-0005-0000-0000-00000A000000}"/>
    <cellStyle name="Millares 2 2 3 2" xfId="82" xr:uid="{00000000-0005-0000-0000-00000B000000}"/>
    <cellStyle name="Millares 2 2 4" xfId="53" xr:uid="{00000000-0005-0000-0000-00000C000000}"/>
    <cellStyle name="Millares 2 2 4 2" xfId="86" xr:uid="{00000000-0005-0000-0000-00000D000000}"/>
    <cellStyle name="Millares 2 2 5" xfId="78" xr:uid="{00000000-0005-0000-0000-00000E000000}"/>
    <cellStyle name="Millares 2 3" xfId="13" xr:uid="{00000000-0005-0000-0000-00000F000000}"/>
    <cellStyle name="Millares 2 3 2" xfId="34" xr:uid="{00000000-0005-0000-0000-000010000000}"/>
    <cellStyle name="Millares 2 3 2 2" xfId="83" xr:uid="{00000000-0005-0000-0000-000011000000}"/>
    <cellStyle name="Millares 2 3 3" xfId="62" xr:uid="{00000000-0005-0000-0000-000012000000}"/>
    <cellStyle name="Millares 2 3 3 2" xfId="87" xr:uid="{00000000-0005-0000-0000-000013000000}"/>
    <cellStyle name="Millares 2 3 4" xfId="79" xr:uid="{00000000-0005-0000-0000-000014000000}"/>
    <cellStyle name="Millares 2 4" xfId="24" xr:uid="{00000000-0005-0000-0000-000015000000}"/>
    <cellStyle name="Millares 2 4 2" xfId="81" xr:uid="{00000000-0005-0000-0000-000016000000}"/>
    <cellStyle name="Millares 2 5" xfId="52" xr:uid="{00000000-0005-0000-0000-000017000000}"/>
    <cellStyle name="Millares 2 5 2" xfId="85" xr:uid="{00000000-0005-0000-0000-000018000000}"/>
    <cellStyle name="Millares 2 6" xfId="77" xr:uid="{00000000-0005-0000-0000-000019000000}"/>
    <cellStyle name="Moneda [0]" xfId="70" builtinId="7"/>
    <cellStyle name="Moneda [0] 2" xfId="2" xr:uid="{00000000-0005-0000-0000-00001B000000}"/>
    <cellStyle name="Moneda [0] 2 2" xfId="7" xr:uid="{00000000-0005-0000-0000-00001C000000}"/>
    <cellStyle name="Moneda [0] 2 2 2" xfId="17" xr:uid="{00000000-0005-0000-0000-00001D000000}"/>
    <cellStyle name="Moneda [0] 2 2 2 2" xfId="38" xr:uid="{00000000-0005-0000-0000-00001E000000}"/>
    <cellStyle name="Moneda [0] 2 2 2 3" xfId="66" xr:uid="{00000000-0005-0000-0000-00001F000000}"/>
    <cellStyle name="Moneda [0] 2 2 3" xfId="28" xr:uid="{00000000-0005-0000-0000-000020000000}"/>
    <cellStyle name="Moneda [0] 2 2 4" xfId="56" xr:uid="{00000000-0005-0000-0000-000021000000}"/>
    <cellStyle name="Moneda [0] 2 3" xfId="12" xr:uid="{00000000-0005-0000-0000-000022000000}"/>
    <cellStyle name="Moneda [0] 2 3 2" xfId="33" xr:uid="{00000000-0005-0000-0000-000023000000}"/>
    <cellStyle name="Moneda [0] 2 3 3" xfId="61" xr:uid="{00000000-0005-0000-0000-000024000000}"/>
    <cellStyle name="Moneda [0] 2 4" xfId="23" xr:uid="{00000000-0005-0000-0000-000025000000}"/>
    <cellStyle name="Moneda [0] 2 5" xfId="51" xr:uid="{00000000-0005-0000-0000-000026000000}"/>
    <cellStyle name="Moneda [0] 3" xfId="6" xr:uid="{00000000-0005-0000-0000-000027000000}"/>
    <cellStyle name="Moneda [0] 3 2" xfId="16" xr:uid="{00000000-0005-0000-0000-000028000000}"/>
    <cellStyle name="Moneda [0] 3 2 2" xfId="37" xr:uid="{00000000-0005-0000-0000-000029000000}"/>
    <cellStyle name="Moneda [0] 3 2 3" xfId="65" xr:uid="{00000000-0005-0000-0000-00002A000000}"/>
    <cellStyle name="Moneda [0] 3 3" xfId="27" xr:uid="{00000000-0005-0000-0000-00002B000000}"/>
    <cellStyle name="Moneda [0] 3 4" xfId="55" xr:uid="{00000000-0005-0000-0000-00002C000000}"/>
    <cellStyle name="Moneda [0] 4" xfId="10" xr:uid="{00000000-0005-0000-0000-00002D000000}"/>
    <cellStyle name="Moneda [0] 4 2" xfId="31" xr:uid="{00000000-0005-0000-0000-00002E000000}"/>
    <cellStyle name="Moneda [0] 4 3" xfId="59" xr:uid="{00000000-0005-0000-0000-00002F000000}"/>
    <cellStyle name="Moneda [0] 5" xfId="21" xr:uid="{00000000-0005-0000-0000-000030000000}"/>
    <cellStyle name="Moneda [0] 6" xfId="49" xr:uid="{00000000-0005-0000-0000-000031000000}"/>
    <cellStyle name="Moneda 10" xfId="44" xr:uid="{00000000-0005-0000-0000-000032000000}"/>
    <cellStyle name="Moneda 11" xfId="45" xr:uid="{00000000-0005-0000-0000-000033000000}"/>
    <cellStyle name="Moneda 12" xfId="46" xr:uid="{00000000-0005-0000-0000-000034000000}"/>
    <cellStyle name="Moneda 13" xfId="48" xr:uid="{00000000-0005-0000-0000-000035000000}"/>
    <cellStyle name="Moneda 14" xfId="47" xr:uid="{00000000-0005-0000-0000-000036000000}"/>
    <cellStyle name="Moneda 15" xfId="69" xr:uid="{00000000-0005-0000-0000-000037000000}"/>
    <cellStyle name="Moneda 2" xfId="1" xr:uid="{00000000-0005-0000-0000-000038000000}"/>
    <cellStyle name="Moneda 2 2" xfId="8" xr:uid="{00000000-0005-0000-0000-000039000000}"/>
    <cellStyle name="Moneda 2 2 2" xfId="18" xr:uid="{00000000-0005-0000-0000-00003A000000}"/>
    <cellStyle name="Moneda 2 2 2 2" xfId="39" xr:uid="{00000000-0005-0000-0000-00003B000000}"/>
    <cellStyle name="Moneda 2 2 2 3" xfId="67" xr:uid="{00000000-0005-0000-0000-00003C000000}"/>
    <cellStyle name="Moneda 2 2 3" xfId="29" xr:uid="{00000000-0005-0000-0000-00003D000000}"/>
    <cellStyle name="Moneda 2 2 4" xfId="57" xr:uid="{00000000-0005-0000-0000-00003E000000}"/>
    <cellStyle name="Moneda 2 3" xfId="11" xr:uid="{00000000-0005-0000-0000-00003F000000}"/>
    <cellStyle name="Moneda 2 3 2" xfId="32" xr:uid="{00000000-0005-0000-0000-000040000000}"/>
    <cellStyle name="Moneda 2 3 3" xfId="60" xr:uid="{00000000-0005-0000-0000-000041000000}"/>
    <cellStyle name="Moneda 2 4" xfId="22" xr:uid="{00000000-0005-0000-0000-000042000000}"/>
    <cellStyle name="Moneda 2 5" xfId="50" xr:uid="{00000000-0005-0000-0000-000043000000}"/>
    <cellStyle name="Moneda 3" xfId="5" xr:uid="{00000000-0005-0000-0000-000044000000}"/>
    <cellStyle name="Moneda 3 2" xfId="15" xr:uid="{00000000-0005-0000-0000-000045000000}"/>
    <cellStyle name="Moneda 3 2 2" xfId="36" xr:uid="{00000000-0005-0000-0000-000046000000}"/>
    <cellStyle name="Moneda 3 2 3" xfId="64" xr:uid="{00000000-0005-0000-0000-000047000000}"/>
    <cellStyle name="Moneda 3 3" xfId="26" xr:uid="{00000000-0005-0000-0000-000048000000}"/>
    <cellStyle name="Moneda 3 4" xfId="54" xr:uid="{00000000-0005-0000-0000-000049000000}"/>
    <cellStyle name="Moneda 4" xfId="9" xr:uid="{00000000-0005-0000-0000-00004A000000}"/>
    <cellStyle name="Moneda 4 2" xfId="30" xr:uid="{00000000-0005-0000-0000-00004B000000}"/>
    <cellStyle name="Moneda 4 3" xfId="58" xr:uid="{00000000-0005-0000-0000-00004C000000}"/>
    <cellStyle name="Moneda 5" xfId="19" xr:uid="{00000000-0005-0000-0000-00004D000000}"/>
    <cellStyle name="Moneda 5 2" xfId="40" xr:uid="{00000000-0005-0000-0000-00004E000000}"/>
    <cellStyle name="Moneda 5 3" xfId="68" xr:uid="{00000000-0005-0000-0000-00004F000000}"/>
    <cellStyle name="Moneda 6" xfId="20" xr:uid="{00000000-0005-0000-0000-000050000000}"/>
    <cellStyle name="Moneda 7" xfId="41" xr:uid="{00000000-0005-0000-0000-000051000000}"/>
    <cellStyle name="Moneda 8" xfId="43" xr:uid="{00000000-0005-0000-0000-000052000000}"/>
    <cellStyle name="Moneda 9" xfId="42" xr:uid="{00000000-0005-0000-0000-000053000000}"/>
    <cellStyle name="Normal" xfId="0" builtinId="0"/>
    <cellStyle name="Normal 2" xfId="72" xr:uid="{00000000-0005-0000-0000-000055000000}"/>
    <cellStyle name="Normal 2 2" xfId="71" xr:uid="{00000000-0005-0000-0000-000056000000}"/>
    <cellStyle name="Porcentaje" xfId="76" builtinId="5"/>
    <cellStyle name="Porcentual 4" xfId="73" xr:uid="{00000000-0005-0000-0000-000058000000}"/>
  </cellStyles>
  <dxfs count="40">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FF00"/>
        </patternFill>
      </fill>
    </dxf>
  </dxfs>
  <tableStyles count="0" defaultTableStyle="TableStyleMedium2" defaultPivotStyle="PivotStyleLight16"/>
  <colors>
    <mruColors>
      <color rgb="FF0000FF"/>
      <color rgb="FFFFFF99"/>
      <color rgb="FF3366CC"/>
      <color rgb="FF3772FF"/>
      <color rgb="FFE6EFFD"/>
      <color rgb="FF4A7EFF"/>
      <color rgb="FF33A584"/>
      <color rgb="FF81ABFF"/>
      <color rgb="FF2AA0B0"/>
      <color rgb="FF0093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ES" sz="1800" b="0" i="0" u="none" strike="noStrike" baseline="0">
                <a:solidFill>
                  <a:srgbClr val="333333"/>
                </a:solidFill>
                <a:latin typeface="Calibri"/>
                <a:cs typeface="Calibri"/>
              </a:rPr>
              <a:t> </a:t>
            </a:r>
            <a:r>
              <a:rPr lang="es-ES" sz="1800" b="1" i="0" u="none" strike="noStrike" baseline="0">
                <a:solidFill>
                  <a:srgbClr val="000000"/>
                </a:solidFill>
                <a:latin typeface="Arial Narrow"/>
                <a:cs typeface="Calibri"/>
              </a:rPr>
              <a:t>GRÁFICO: ACTIVIDADES PLANEADAS VS </a:t>
            </a:r>
          </a:p>
          <a:p>
            <a:pPr>
              <a:defRPr sz="1000" b="0" i="0" u="none" strike="noStrike" baseline="0">
                <a:solidFill>
                  <a:srgbClr val="000000"/>
                </a:solidFill>
                <a:latin typeface="Calibri"/>
                <a:ea typeface="Calibri"/>
                <a:cs typeface="Calibri"/>
              </a:defRPr>
            </a:pPr>
            <a:r>
              <a:rPr lang="es-ES" sz="1800" b="1" i="0" u="none" strike="noStrike" baseline="0">
                <a:solidFill>
                  <a:srgbClr val="000000"/>
                </a:solidFill>
                <a:latin typeface="Arial Narrow"/>
              </a:rPr>
              <a:t>ACTIVIDADES EJECUTADAS </a:t>
            </a:r>
          </a:p>
        </c:rich>
      </c:tx>
      <c:layout>
        <c:manualLayout>
          <c:xMode val="edge"/>
          <c:yMode val="edge"/>
          <c:x val="0.27755390988745876"/>
          <c:y val="3.2944832056847249E-2"/>
        </c:manualLayout>
      </c:layout>
      <c:overlay val="0"/>
      <c:spPr>
        <a:noFill/>
        <a:ln w="25400">
          <a:noFill/>
        </a:ln>
      </c:spPr>
    </c:title>
    <c:autoTitleDeleted val="0"/>
    <c:plotArea>
      <c:layout>
        <c:manualLayout>
          <c:layoutTarget val="inner"/>
          <c:xMode val="edge"/>
          <c:yMode val="edge"/>
          <c:x val="6.3883741411739206E-2"/>
          <c:y val="0.15618717076219737"/>
          <c:w val="0.90159756236473398"/>
          <c:h val="0.53629497873330756"/>
        </c:manualLayout>
      </c:layout>
      <c:barChart>
        <c:barDir val="col"/>
        <c:grouping val="clustered"/>
        <c:varyColors val="0"/>
        <c:ser>
          <c:idx val="0"/>
          <c:order val="0"/>
          <c:tx>
            <c:strRef>
              <c:f>'[2]PLAN TRABAJO COLCIENCIAS 2017'!$E$33</c:f>
              <c:strCache>
                <c:ptCount val="1"/>
                <c:pt idx="0">
                  <c:v>TOTAL ACTIVIDADES POR MES</c:v>
                </c:pt>
              </c:strCache>
            </c:strRef>
          </c:tx>
          <c:spPr>
            <a:solidFill>
              <a:srgbClr val="36C4F6"/>
            </a:solidFill>
            <a:ln w="25400">
              <a:noFill/>
            </a:ln>
          </c:spPr>
          <c:invertIfNegative val="0"/>
          <c:dLbls>
            <c:spPr>
              <a:noFill/>
              <a:ln w="25400">
                <a:noFill/>
              </a:ln>
            </c:spPr>
            <c:txPr>
              <a:bodyPr wrap="square" lIns="38100" tIns="19050" rIns="38100" bIns="19050" anchor="ctr">
                <a:spAutoFit/>
              </a:bodyPr>
              <a:lstStyle/>
              <a:p>
                <a:pPr>
                  <a:defRPr sz="900" b="1" i="0" u="none" strike="noStrike" baseline="0">
                    <a:solidFill>
                      <a:srgbClr val="000000"/>
                    </a:solidFill>
                    <a:latin typeface="Arial Narrow"/>
                    <a:ea typeface="Arial Narrow"/>
                    <a:cs typeface="Arial Narrow"/>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'[2]PLAN TRABAJO COLCIENCIAS 2017'!$I$5:$AF$5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cat>
          <c:val>
            <c:numRef>
              <c:f>'[2]PLAN TRABAJO COLCIENCIAS 2017'!$I$33:$AF$33</c:f>
              <c:numCache>
                <c:formatCode>General</c:formatCode>
                <c:ptCount val="24"/>
                <c:pt idx="0">
                  <c:v>3</c:v>
                </c:pt>
                <c:pt idx="1">
                  <c:v>0</c:v>
                </c:pt>
                <c:pt idx="2">
                  <c:v>5</c:v>
                </c:pt>
                <c:pt idx="3">
                  <c:v>0</c:v>
                </c:pt>
                <c:pt idx="4">
                  <c:v>17</c:v>
                </c:pt>
                <c:pt idx="5">
                  <c:v>0</c:v>
                </c:pt>
                <c:pt idx="6">
                  <c:v>11</c:v>
                </c:pt>
                <c:pt idx="7">
                  <c:v>0</c:v>
                </c:pt>
                <c:pt idx="8">
                  <c:v>14</c:v>
                </c:pt>
                <c:pt idx="9">
                  <c:v>0</c:v>
                </c:pt>
                <c:pt idx="10">
                  <c:v>14</c:v>
                </c:pt>
                <c:pt idx="11">
                  <c:v>0</c:v>
                </c:pt>
                <c:pt idx="12">
                  <c:v>11</c:v>
                </c:pt>
                <c:pt idx="13">
                  <c:v>0</c:v>
                </c:pt>
                <c:pt idx="14">
                  <c:v>10</c:v>
                </c:pt>
                <c:pt idx="15">
                  <c:v>0</c:v>
                </c:pt>
                <c:pt idx="16">
                  <c:v>12</c:v>
                </c:pt>
                <c:pt idx="17">
                  <c:v>0</c:v>
                </c:pt>
                <c:pt idx="18">
                  <c:v>11</c:v>
                </c:pt>
                <c:pt idx="19">
                  <c:v>0</c:v>
                </c:pt>
                <c:pt idx="20">
                  <c:v>11</c:v>
                </c:pt>
                <c:pt idx="21">
                  <c:v>0</c:v>
                </c:pt>
                <c:pt idx="22">
                  <c:v>12</c:v>
                </c:pt>
                <c:pt idx="23">
                  <c:v>0</c:v>
                </c:pt>
              </c:numCache>
            </c:numRef>
          </c:val>
          <c:extLst>
            <c:ext xmlns:c16="http://schemas.microsoft.com/office/drawing/2014/chart" uri="{C3380CC4-5D6E-409C-BE32-E72D297353CC}">
              <c16:uniqueId val="{00000000-54CC-4635-8A37-2DD74004DDAB}"/>
            </c:ext>
          </c:extLst>
        </c:ser>
        <c:ser>
          <c:idx val="1"/>
          <c:order val="1"/>
          <c:tx>
            <c:v>ACTIVIDADES EJECUTADAS</c:v>
          </c:tx>
          <c:spPr>
            <a:solidFill>
              <a:srgbClr val="09C378"/>
            </a:solidFill>
            <a:ln w="25400">
              <a:noFill/>
            </a:ln>
          </c:spPr>
          <c:invertIfNegative val="0"/>
          <c:dLbls>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'[2]PLAN TRABAJO COLCIENCIAS 2017'!$I$5:$AF$5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cat>
          <c:val>
            <c:numRef>
              <c:f>'[2]PLAN TRABAJO COLCIENCIAS 2017'!$I$34:$AF$34</c:f>
              <c:numCache>
                <c:formatCode>General</c:formatCode>
                <c:ptCount val="24"/>
                <c:pt idx="0">
                  <c:v>3</c:v>
                </c:pt>
                <c:pt idx="1">
                  <c:v>0</c:v>
                </c:pt>
                <c:pt idx="2">
                  <c:v>5</c:v>
                </c:pt>
                <c:pt idx="3">
                  <c:v>0</c:v>
                </c:pt>
                <c:pt idx="4">
                  <c:v>17</c:v>
                </c:pt>
                <c:pt idx="5">
                  <c:v>0</c:v>
                </c:pt>
                <c:pt idx="6">
                  <c:v>11</c:v>
                </c:pt>
                <c:pt idx="7">
                  <c:v>0</c:v>
                </c:pt>
                <c:pt idx="8">
                  <c:v>14</c:v>
                </c:pt>
                <c:pt idx="9">
                  <c:v>0</c:v>
                </c:pt>
                <c:pt idx="10">
                  <c:v>14</c:v>
                </c:pt>
                <c:pt idx="11">
                  <c:v>0</c:v>
                </c:pt>
                <c:pt idx="12">
                  <c:v>11</c:v>
                </c:pt>
                <c:pt idx="13">
                  <c:v>0</c:v>
                </c:pt>
                <c:pt idx="14">
                  <c:v>10</c:v>
                </c:pt>
                <c:pt idx="15">
                  <c:v>0</c:v>
                </c:pt>
                <c:pt idx="16">
                  <c:v>12</c:v>
                </c:pt>
                <c:pt idx="17">
                  <c:v>0</c:v>
                </c:pt>
                <c:pt idx="18">
                  <c:v>11</c:v>
                </c:pt>
                <c:pt idx="19">
                  <c:v>0</c:v>
                </c:pt>
                <c:pt idx="20">
                  <c:v>11</c:v>
                </c:pt>
                <c:pt idx="21">
                  <c:v>0</c:v>
                </c:pt>
                <c:pt idx="22">
                  <c:v>12</c:v>
                </c:pt>
                <c:pt idx="23">
                  <c:v>0</c:v>
                </c:pt>
              </c:numCache>
            </c:numRef>
          </c:val>
          <c:extLst>
            <c:ext xmlns:c16="http://schemas.microsoft.com/office/drawing/2014/chart" uri="{C3380CC4-5D6E-409C-BE32-E72D297353CC}">
              <c16:uniqueId val="{00000001-54CC-4635-8A37-2DD74004DDAB}"/>
            </c:ext>
          </c:extLst>
        </c:ser>
        <c:dLbls>
          <c:showLegendKey val="0"/>
          <c:showVal val="0"/>
          <c:showCatName val="0"/>
          <c:showSerName val="0"/>
          <c:showPercent val="0"/>
          <c:showBubbleSize val="0"/>
        </c:dLbls>
        <c:gapWidth val="219"/>
        <c:overlap val="-27"/>
        <c:axId val="396057224"/>
        <c:axId val="396054480"/>
      </c:barChart>
      <c:catAx>
        <c:axId val="39605722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Arial Narrow"/>
                <a:ea typeface="Arial Narrow"/>
                <a:cs typeface="Arial Narrow"/>
              </a:defRPr>
            </a:pPr>
            <a:endParaRPr lang="es-CO"/>
          </a:p>
        </c:txPr>
        <c:crossAx val="396054480"/>
        <c:crosses val="autoZero"/>
        <c:auto val="1"/>
        <c:lblAlgn val="ctr"/>
        <c:lblOffset val="100"/>
        <c:noMultiLvlLbl val="0"/>
      </c:catAx>
      <c:valAx>
        <c:axId val="3960544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1" i="0" u="none" strike="noStrike" baseline="0">
                <a:solidFill>
                  <a:srgbClr val="333333"/>
                </a:solidFill>
                <a:latin typeface="Arial Narrow"/>
                <a:ea typeface="Arial Narrow"/>
                <a:cs typeface="Arial Narrow"/>
              </a:defRPr>
            </a:pPr>
            <a:endParaRPr lang="es-CO"/>
          </a:p>
        </c:txPr>
        <c:crossAx val="396057224"/>
        <c:crosses val="autoZero"/>
        <c:crossBetween val="between"/>
      </c:valAx>
      <c:spPr>
        <a:noFill/>
        <a:ln w="25400">
          <a:noFill/>
        </a:ln>
      </c:spPr>
    </c:plotArea>
    <c:legend>
      <c:legendPos val="r"/>
      <c:legendEntry>
        <c:idx val="0"/>
        <c:txPr>
          <a:bodyPr/>
          <a:lstStyle/>
          <a:p>
            <a:pPr>
              <a:defRPr sz="1520" b="1" i="0" u="none" strike="noStrike" baseline="0">
                <a:solidFill>
                  <a:srgbClr val="000000"/>
                </a:solidFill>
                <a:latin typeface="Arial Narrow"/>
                <a:ea typeface="Arial Narrow"/>
                <a:cs typeface="Arial Narrow"/>
              </a:defRPr>
            </a:pPr>
            <a:endParaRPr lang="es-CO"/>
          </a:p>
        </c:txPr>
      </c:legendEntry>
      <c:legendEntry>
        <c:idx val="1"/>
        <c:txPr>
          <a:bodyPr/>
          <a:lstStyle/>
          <a:p>
            <a:pPr>
              <a:defRPr sz="1520" b="1" i="0" u="none" strike="noStrike" baseline="0">
                <a:solidFill>
                  <a:srgbClr val="000000"/>
                </a:solidFill>
                <a:latin typeface="Arial Narrow"/>
                <a:ea typeface="Arial Narrow"/>
                <a:cs typeface="Arial Narrow"/>
              </a:defRPr>
            </a:pPr>
            <a:endParaRPr lang="es-CO"/>
          </a:p>
        </c:txPr>
      </c:legendEntry>
      <c:layout>
        <c:manualLayout>
          <c:xMode val="edge"/>
          <c:yMode val="edge"/>
          <c:x val="0.25397003499562554"/>
          <c:y val="0.79232774674115458"/>
          <c:w val="0.5277117235345582"/>
          <c:h val="0.1749419590707586"/>
        </c:manualLayout>
      </c:layout>
      <c:overlay val="0"/>
      <c:spPr>
        <a:noFill/>
        <a:ln w="25400">
          <a:noFill/>
        </a:ln>
      </c:spPr>
      <c:txPr>
        <a:bodyPr/>
        <a:lstStyle/>
        <a:p>
          <a:pPr>
            <a:defRPr sz="755" b="1" i="0" u="none" strike="noStrike" baseline="0">
              <a:solidFill>
                <a:srgbClr val="000000"/>
              </a:solidFill>
              <a:latin typeface="Arial Narrow"/>
              <a:ea typeface="Arial Narrow"/>
              <a:cs typeface="Arial Narrow"/>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Narrow"/>
                <a:ea typeface="Arial Narrow"/>
                <a:cs typeface="Arial Narrow"/>
              </a:defRPr>
            </a:pPr>
            <a:r>
              <a:rPr lang="es-ES"/>
              <a:t>GRÁFICO: PORCENTAJE DE CUMPLIMIENTO POR MES DE LAS ACTIVIDADES PROGRAMAS </a:t>
            </a:r>
          </a:p>
        </c:rich>
      </c:tx>
      <c:layout>
        <c:manualLayout>
          <c:xMode val="edge"/>
          <c:yMode val="edge"/>
          <c:x val="0.1925808427708699"/>
          <c:y val="8.1504702194357362E-2"/>
        </c:manualLayout>
      </c:layout>
      <c:overlay val="0"/>
      <c:spPr>
        <a:noFill/>
        <a:ln w="25400">
          <a:noFill/>
        </a:ln>
      </c:spPr>
    </c:title>
    <c:autoTitleDeleted val="0"/>
    <c:plotArea>
      <c:layout>
        <c:manualLayout>
          <c:layoutTarget val="inner"/>
          <c:xMode val="edge"/>
          <c:yMode val="edge"/>
          <c:x val="5.3914260717410324E-2"/>
          <c:y val="0.17171296296296296"/>
          <c:w val="0.91508880139982507"/>
          <c:h val="0.60801545640128318"/>
        </c:manualLayout>
      </c:layout>
      <c:barChart>
        <c:barDir val="col"/>
        <c:grouping val="clustered"/>
        <c:varyColors val="0"/>
        <c:ser>
          <c:idx val="0"/>
          <c:order val="0"/>
          <c:tx>
            <c:strRef>
              <c:f>'[2]PLAN TRABAJO COLCIENCIAS 2017'!$E$35</c:f>
              <c:strCache>
                <c:ptCount val="1"/>
                <c:pt idx="0">
                  <c:v>ACTIVIDADES EJECUTADAS</c:v>
                </c:pt>
              </c:strCache>
            </c:strRef>
          </c:tx>
          <c:spPr>
            <a:solidFill>
              <a:srgbClr val="36C4F6"/>
            </a:solidFill>
            <a:ln w="25400">
              <a:noFill/>
            </a:ln>
          </c:spPr>
          <c:invertIfNegative val="0"/>
          <c:dLbls>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'[2]PLAN TRABAJO COLCIENCIAS 2017'!$I$5:$AF$5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cat>
          <c:val>
            <c:numRef>
              <c:f>'[2]PLAN TRABAJO COLCIENCIAS 2017'!$I$35:$AF$35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D195-4A64-AB48-1B5F3FE5727B}"/>
            </c:ext>
          </c:extLst>
        </c:ser>
        <c:dLbls>
          <c:showLegendKey val="0"/>
          <c:showVal val="0"/>
          <c:showCatName val="0"/>
          <c:showSerName val="0"/>
          <c:showPercent val="0"/>
          <c:showBubbleSize val="0"/>
        </c:dLbls>
        <c:gapWidth val="219"/>
        <c:axId val="396050168"/>
        <c:axId val="396054872"/>
      </c:barChart>
      <c:catAx>
        <c:axId val="396050168"/>
        <c:scaling>
          <c:orientation val="minMax"/>
        </c:scaling>
        <c:delete val="1"/>
        <c:axPos val="b"/>
        <c:majorGridlines>
          <c:spPr>
            <a:ln w="9525" cap="flat" cmpd="sng" algn="ctr">
              <a:solidFill>
                <a:schemeClr val="tx1">
                  <a:lumMod val="15000"/>
                  <a:lumOff val="85000"/>
                </a:schemeClr>
              </a:solidFill>
              <a:round/>
            </a:ln>
            <a:effectLst/>
          </c:spPr>
        </c:majorGridlines>
        <c:title>
          <c:overlay val="0"/>
          <c:spPr>
            <a:noFill/>
            <a:ln w="25400">
              <a:noFill/>
            </a:ln>
          </c:spPr>
          <c:txPr>
            <a:bodyPr/>
            <a:lstStyle/>
            <a:p>
              <a:pPr>
                <a:defRPr sz="1000" b="0" i="0" u="none" strike="noStrike" baseline="0">
                  <a:solidFill>
                    <a:srgbClr val="333333"/>
                  </a:solidFill>
                  <a:latin typeface="Calibri"/>
                  <a:ea typeface="Calibri"/>
                  <a:cs typeface="Calibri"/>
                </a:defRPr>
              </a:pPr>
              <a:endParaRPr lang="es-CO"/>
            </a:p>
          </c:txPr>
        </c:title>
        <c:numFmt formatCode="General" sourceLinked="1"/>
        <c:majorTickMark val="out"/>
        <c:minorTickMark val="none"/>
        <c:tickLblPos val="nextTo"/>
        <c:crossAx val="396054872"/>
        <c:crosses val="autoZero"/>
        <c:auto val="1"/>
        <c:lblAlgn val="ctr"/>
        <c:lblOffset val="100"/>
        <c:noMultiLvlLbl val="0"/>
      </c:catAx>
      <c:valAx>
        <c:axId val="396054872"/>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w="25400">
              <a:noFill/>
            </a:ln>
          </c:spPr>
          <c:txPr>
            <a:bodyPr/>
            <a:lstStyle/>
            <a:p>
              <a:pPr>
                <a:defRPr sz="1000" b="0" i="0" u="none" strike="noStrike" baseline="0">
                  <a:solidFill>
                    <a:srgbClr val="333333"/>
                  </a:solidFill>
                  <a:latin typeface="Calibri"/>
                  <a:ea typeface="Calibri"/>
                  <a:cs typeface="Calibri"/>
                </a:defRPr>
              </a:pPr>
              <a:endParaRPr lang="es-CO"/>
            </a:p>
          </c:txPr>
        </c:title>
        <c:numFmt formatCode="0%" sourceLinked="0"/>
        <c:majorTickMark val="none"/>
        <c:minorTickMark val="none"/>
        <c:tickLblPos val="nextTo"/>
        <c:spPr>
          <a:ln w="9525">
            <a:noFill/>
          </a:ln>
        </c:spPr>
        <c:txPr>
          <a:bodyPr rot="0" vert="horz"/>
          <a:lstStyle/>
          <a:p>
            <a:pPr>
              <a:defRPr sz="1200" b="0" i="0" u="none" strike="noStrike" baseline="0">
                <a:solidFill>
                  <a:srgbClr val="000000"/>
                </a:solidFill>
                <a:latin typeface="Arial Narrow"/>
                <a:ea typeface="Arial Narrow"/>
                <a:cs typeface="Arial Narrow"/>
              </a:defRPr>
            </a:pPr>
            <a:endParaRPr lang="es-CO"/>
          </a:p>
        </c:txPr>
        <c:crossAx val="3960501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a:lstStyle/>
          <a:p>
            <a:pPr rtl="0">
              <a:defRPr sz="900" b="0" i="0" u="none" strike="noStrike" baseline="0">
                <a:solidFill>
                  <a:srgbClr val="333333"/>
                </a:solidFill>
                <a:latin typeface="Arial Narrow"/>
                <a:ea typeface="Arial Narrow"/>
                <a:cs typeface="Arial Narrow"/>
              </a:defRPr>
            </a:pPr>
            <a:endParaRPr lang="es-CO"/>
          </a:p>
        </c:txPr>
      </c:dTable>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PLAN DE TABAJO'!A1"/><Relationship Id="rId1" Type="http://schemas.openxmlformats.org/officeDocument/2006/relationships/hyperlink" Target="#'SEGUIMIENTO 2022'!A1"/><Relationship Id="rId6" Type="http://schemas.openxmlformats.org/officeDocument/2006/relationships/hyperlink" Target="#'PLAN DE ACCION'!A1"/><Relationship Id="rId5" Type="http://schemas.openxmlformats.org/officeDocument/2006/relationships/hyperlink" Target="#'PLAN DE DESARROLLO'!A1"/><Relationship Id="rId4" Type="http://schemas.openxmlformats.org/officeDocument/2006/relationships/hyperlink" Target="#'SEGUIMIENTO 2023'!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hyperlink" Target="#&#205;ndice!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205;ndice!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205;ndice!A1"/><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png"/><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xdr:from>
      <xdr:col>3</xdr:col>
      <xdr:colOff>771526</xdr:colOff>
      <xdr:row>11</xdr:row>
      <xdr:rowOff>21431</xdr:rowOff>
    </xdr:from>
    <xdr:to>
      <xdr:col>3</xdr:col>
      <xdr:colOff>1296725</xdr:colOff>
      <xdr:row>11</xdr:row>
      <xdr:rowOff>438150</xdr:rowOff>
    </xdr:to>
    <xdr:sp macro="" textlink="">
      <xdr:nvSpPr>
        <xdr:cNvPr id="7" name="Flecha derecha 6">
          <a:hlinkClick xmlns:r="http://schemas.openxmlformats.org/officeDocument/2006/relationships" r:id="rId1"/>
          <a:extLst>
            <a:ext uri="{FF2B5EF4-FFF2-40B4-BE49-F238E27FC236}">
              <a16:creationId xmlns:a16="http://schemas.microsoft.com/office/drawing/2014/main" id="{00000000-0008-0000-0000-000007000000}"/>
            </a:ext>
          </a:extLst>
        </xdr:cNvPr>
        <xdr:cNvSpPr/>
      </xdr:nvSpPr>
      <xdr:spPr>
        <a:xfrm>
          <a:off x="12749214" y="8998744"/>
          <a:ext cx="525199" cy="416719"/>
        </a:xfrm>
        <a:prstGeom prst="righ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781051</xdr:colOff>
      <xdr:row>7</xdr:row>
      <xdr:rowOff>102394</xdr:rowOff>
    </xdr:from>
    <xdr:to>
      <xdr:col>3</xdr:col>
      <xdr:colOff>1306250</xdr:colOff>
      <xdr:row>7</xdr:row>
      <xdr:rowOff>519113</xdr:rowOff>
    </xdr:to>
    <xdr:sp macro="" textlink="">
      <xdr:nvSpPr>
        <xdr:cNvPr id="8" name="Flecha derecha 7">
          <a:hlinkClick xmlns:r="http://schemas.openxmlformats.org/officeDocument/2006/relationships" r:id="rId2"/>
          <a:extLst>
            <a:ext uri="{FF2B5EF4-FFF2-40B4-BE49-F238E27FC236}">
              <a16:creationId xmlns:a16="http://schemas.microsoft.com/office/drawing/2014/main" id="{00000000-0008-0000-0000-000008000000}"/>
            </a:ext>
          </a:extLst>
        </xdr:cNvPr>
        <xdr:cNvSpPr/>
      </xdr:nvSpPr>
      <xdr:spPr>
        <a:xfrm>
          <a:off x="12758739" y="8460582"/>
          <a:ext cx="525199" cy="416719"/>
        </a:xfrm>
        <a:prstGeom prst="righ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1</xdr:col>
      <xdr:colOff>71436</xdr:colOff>
      <xdr:row>0</xdr:row>
      <xdr:rowOff>83345</xdr:rowOff>
    </xdr:from>
    <xdr:to>
      <xdr:col>1</xdr:col>
      <xdr:colOff>1488280</xdr:colOff>
      <xdr:row>2</xdr:row>
      <xdr:rowOff>297656</xdr:rowOff>
    </xdr:to>
    <xdr:pic>
      <xdr:nvPicPr>
        <xdr:cNvPr id="2" name="Imagen 1">
          <a:extLst>
            <a:ext uri="{FF2B5EF4-FFF2-40B4-BE49-F238E27FC236}">
              <a16:creationId xmlns:a16="http://schemas.microsoft.com/office/drawing/2014/main" id="{5E5358FE-8D91-4C26-B84B-DEEC32DDC10B}"/>
            </a:ext>
          </a:extLst>
        </xdr:cNvPr>
        <xdr:cNvPicPr>
          <a:picLocks noChangeAspect="1"/>
        </xdr:cNvPicPr>
      </xdr:nvPicPr>
      <xdr:blipFill>
        <a:blip xmlns:r="http://schemas.openxmlformats.org/officeDocument/2006/relationships" r:embed="rId3"/>
        <a:stretch>
          <a:fillRect/>
        </a:stretch>
      </xdr:blipFill>
      <xdr:spPr>
        <a:xfrm>
          <a:off x="547686" y="83345"/>
          <a:ext cx="1416844" cy="869155"/>
        </a:xfrm>
        <a:prstGeom prst="rect">
          <a:avLst/>
        </a:prstGeom>
      </xdr:spPr>
    </xdr:pic>
    <xdr:clientData/>
  </xdr:twoCellAnchor>
  <xdr:twoCellAnchor>
    <xdr:from>
      <xdr:col>3</xdr:col>
      <xdr:colOff>781051</xdr:colOff>
      <xdr:row>8</xdr:row>
      <xdr:rowOff>102394</xdr:rowOff>
    </xdr:from>
    <xdr:to>
      <xdr:col>3</xdr:col>
      <xdr:colOff>1306250</xdr:colOff>
      <xdr:row>8</xdr:row>
      <xdr:rowOff>519113</xdr:rowOff>
    </xdr:to>
    <xdr:sp macro="" textlink="">
      <xdr:nvSpPr>
        <xdr:cNvPr id="3" name="Flecha derecha 7">
          <a:hlinkClick xmlns:r="http://schemas.openxmlformats.org/officeDocument/2006/relationships" r:id="rId4"/>
          <a:extLst>
            <a:ext uri="{FF2B5EF4-FFF2-40B4-BE49-F238E27FC236}">
              <a16:creationId xmlns:a16="http://schemas.microsoft.com/office/drawing/2014/main" id="{A2625EBF-C621-46BB-93DC-B06F92E83EBF}"/>
            </a:ext>
          </a:extLst>
        </xdr:cNvPr>
        <xdr:cNvSpPr/>
      </xdr:nvSpPr>
      <xdr:spPr>
        <a:xfrm>
          <a:off x="12758739" y="6674644"/>
          <a:ext cx="525199" cy="416719"/>
        </a:xfrm>
        <a:prstGeom prst="righ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781051</xdr:colOff>
      <xdr:row>9</xdr:row>
      <xdr:rowOff>102394</xdr:rowOff>
    </xdr:from>
    <xdr:to>
      <xdr:col>3</xdr:col>
      <xdr:colOff>1306250</xdr:colOff>
      <xdr:row>9</xdr:row>
      <xdr:rowOff>519113</xdr:rowOff>
    </xdr:to>
    <xdr:sp macro="" textlink="">
      <xdr:nvSpPr>
        <xdr:cNvPr id="4" name="Flecha derecha 7">
          <a:hlinkClick xmlns:r="http://schemas.openxmlformats.org/officeDocument/2006/relationships" r:id="rId5"/>
          <a:extLst>
            <a:ext uri="{FF2B5EF4-FFF2-40B4-BE49-F238E27FC236}">
              <a16:creationId xmlns:a16="http://schemas.microsoft.com/office/drawing/2014/main" id="{E8F93106-9F2E-492C-AF49-52CD0380A7A8}"/>
            </a:ext>
          </a:extLst>
        </xdr:cNvPr>
        <xdr:cNvSpPr/>
      </xdr:nvSpPr>
      <xdr:spPr>
        <a:xfrm>
          <a:off x="12758739" y="6674644"/>
          <a:ext cx="525199" cy="416719"/>
        </a:xfrm>
        <a:prstGeom prst="righ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781051</xdr:colOff>
      <xdr:row>10</xdr:row>
      <xdr:rowOff>102394</xdr:rowOff>
    </xdr:from>
    <xdr:to>
      <xdr:col>3</xdr:col>
      <xdr:colOff>1306250</xdr:colOff>
      <xdr:row>10</xdr:row>
      <xdr:rowOff>519113</xdr:rowOff>
    </xdr:to>
    <xdr:sp macro="" textlink="">
      <xdr:nvSpPr>
        <xdr:cNvPr id="5" name="Flecha derecha 7">
          <a:hlinkClick xmlns:r="http://schemas.openxmlformats.org/officeDocument/2006/relationships" r:id="rId6"/>
          <a:extLst>
            <a:ext uri="{FF2B5EF4-FFF2-40B4-BE49-F238E27FC236}">
              <a16:creationId xmlns:a16="http://schemas.microsoft.com/office/drawing/2014/main" id="{DEB679FC-4ED2-49CE-9733-94157BF0CD84}"/>
            </a:ext>
          </a:extLst>
        </xdr:cNvPr>
        <xdr:cNvSpPr/>
      </xdr:nvSpPr>
      <xdr:spPr>
        <a:xfrm>
          <a:off x="12758739" y="6674644"/>
          <a:ext cx="525199" cy="416719"/>
        </a:xfrm>
        <a:prstGeom prst="righ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946938</xdr:colOff>
      <xdr:row>4</xdr:row>
      <xdr:rowOff>43943</xdr:rowOff>
    </xdr:from>
    <xdr:to>
      <xdr:col>4</xdr:col>
      <xdr:colOff>1181100</xdr:colOff>
      <xdr:row>4</xdr:row>
      <xdr:rowOff>266700</xdr:rowOff>
    </xdr:to>
    <xdr:sp macro="" textlink="">
      <xdr:nvSpPr>
        <xdr:cNvPr id="2" name="Rectángulo 1">
          <a:extLst>
            <a:ext uri="{FF2B5EF4-FFF2-40B4-BE49-F238E27FC236}">
              <a16:creationId xmlns:a16="http://schemas.microsoft.com/office/drawing/2014/main" id="{00000000-0008-0000-0200-000002000000}"/>
            </a:ext>
          </a:extLst>
        </xdr:cNvPr>
        <xdr:cNvSpPr/>
      </xdr:nvSpPr>
      <xdr:spPr>
        <a:xfrm>
          <a:off x="10586238" y="3549143"/>
          <a:ext cx="234162" cy="222757"/>
        </a:xfrm>
        <a:prstGeom prst="rect">
          <a:avLst/>
        </a:prstGeom>
        <a:solidFill>
          <a:srgbClr val="4A7EFF"/>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endParaRPr lang="es-ES"/>
        </a:p>
      </xdr:txBody>
    </xdr:sp>
    <xdr:clientData/>
  </xdr:twoCellAnchor>
  <xdr:twoCellAnchor>
    <xdr:from>
      <xdr:col>4</xdr:col>
      <xdr:colOff>955783</xdr:colOff>
      <xdr:row>4</xdr:row>
      <xdr:rowOff>361951</xdr:rowOff>
    </xdr:from>
    <xdr:to>
      <xdr:col>4</xdr:col>
      <xdr:colOff>1181100</xdr:colOff>
      <xdr:row>4</xdr:row>
      <xdr:rowOff>571500</xdr:rowOff>
    </xdr:to>
    <xdr:sp macro="" textlink="">
      <xdr:nvSpPr>
        <xdr:cNvPr id="3" name="Rectángulo 2">
          <a:extLst>
            <a:ext uri="{FF2B5EF4-FFF2-40B4-BE49-F238E27FC236}">
              <a16:creationId xmlns:a16="http://schemas.microsoft.com/office/drawing/2014/main" id="{00000000-0008-0000-0200-000003000000}"/>
            </a:ext>
          </a:extLst>
        </xdr:cNvPr>
        <xdr:cNvSpPr/>
      </xdr:nvSpPr>
      <xdr:spPr>
        <a:xfrm>
          <a:off x="10595083" y="3867151"/>
          <a:ext cx="225317" cy="209549"/>
        </a:xfrm>
        <a:prstGeom prst="rect">
          <a:avLst/>
        </a:prstGeom>
        <a:solidFill>
          <a:srgbClr val="33A584"/>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endParaRPr lang="es-ES"/>
        </a:p>
      </xdr:txBody>
    </xdr:sp>
    <xdr:clientData/>
  </xdr:twoCellAnchor>
  <xdr:twoCellAnchor>
    <xdr:from>
      <xdr:col>1</xdr:col>
      <xdr:colOff>524554</xdr:colOff>
      <xdr:row>28</xdr:row>
      <xdr:rowOff>462644</xdr:rowOff>
    </xdr:from>
    <xdr:to>
      <xdr:col>7</xdr:col>
      <xdr:colOff>166686</xdr:colOff>
      <xdr:row>61</xdr:row>
      <xdr:rowOff>0</xdr:rowOff>
    </xdr:to>
    <xdr:graphicFrame macro="">
      <xdr:nvGraphicFramePr>
        <xdr:cNvPr id="4" name="Gráfico 8">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57149</xdr:colOff>
      <xdr:row>29</xdr:row>
      <xdr:rowOff>4081</xdr:rowOff>
    </xdr:from>
    <xdr:to>
      <xdr:col>36</xdr:col>
      <xdr:colOff>204787</xdr:colOff>
      <xdr:row>61</xdr:row>
      <xdr:rowOff>23812</xdr:rowOff>
    </xdr:to>
    <xdr:graphicFrame macro="">
      <xdr:nvGraphicFramePr>
        <xdr:cNvPr id="5" name="Gráfico 9">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8467</xdr:colOff>
      <xdr:row>0</xdr:row>
      <xdr:rowOff>84667</xdr:rowOff>
    </xdr:from>
    <xdr:to>
      <xdr:col>2</xdr:col>
      <xdr:colOff>582083</xdr:colOff>
      <xdr:row>0</xdr:row>
      <xdr:rowOff>1513417</xdr:rowOff>
    </xdr:to>
    <xdr:pic>
      <xdr:nvPicPr>
        <xdr:cNvPr id="6" name="Imagen 5">
          <a:extLst>
            <a:ext uri="{FF2B5EF4-FFF2-40B4-BE49-F238E27FC236}">
              <a16:creationId xmlns:a16="http://schemas.microsoft.com/office/drawing/2014/main" id="{3B04B184-7189-48CB-8EA0-8AFD3F8F200D}"/>
            </a:ext>
          </a:extLst>
        </xdr:cNvPr>
        <xdr:cNvPicPr>
          <a:picLocks noChangeAspect="1"/>
        </xdr:cNvPicPr>
      </xdr:nvPicPr>
      <xdr:blipFill>
        <a:blip xmlns:r="http://schemas.openxmlformats.org/officeDocument/2006/relationships" r:embed="rId3"/>
        <a:stretch>
          <a:fillRect/>
        </a:stretch>
      </xdr:blipFill>
      <xdr:spPr>
        <a:xfrm>
          <a:off x="749300" y="84667"/>
          <a:ext cx="2245783" cy="1428750"/>
        </a:xfrm>
        <a:prstGeom prst="rect">
          <a:avLst/>
        </a:prstGeom>
      </xdr:spPr>
    </xdr:pic>
    <xdr:clientData/>
  </xdr:twoCellAnchor>
  <xdr:twoCellAnchor>
    <xdr:from>
      <xdr:col>37</xdr:col>
      <xdr:colOff>176893</xdr:colOff>
      <xdr:row>0</xdr:row>
      <xdr:rowOff>95250</xdr:rowOff>
    </xdr:from>
    <xdr:to>
      <xdr:col>37</xdr:col>
      <xdr:colOff>2952750</xdr:colOff>
      <xdr:row>2</xdr:row>
      <xdr:rowOff>68036</xdr:rowOff>
    </xdr:to>
    <xdr:grpSp>
      <xdr:nvGrpSpPr>
        <xdr:cNvPr id="7" name="Grupo 4">
          <a:hlinkClick xmlns:r="http://schemas.openxmlformats.org/officeDocument/2006/relationships" r:id="rId4"/>
          <a:extLst>
            <a:ext uri="{FF2B5EF4-FFF2-40B4-BE49-F238E27FC236}">
              <a16:creationId xmlns:a16="http://schemas.microsoft.com/office/drawing/2014/main" id="{7851F5E1-E862-45F2-B9A4-9139FD629764}"/>
            </a:ext>
          </a:extLst>
        </xdr:cNvPr>
        <xdr:cNvGrpSpPr>
          <a:grpSpLocks/>
        </xdr:cNvGrpSpPr>
      </xdr:nvGrpSpPr>
      <xdr:grpSpPr bwMode="auto">
        <a:xfrm>
          <a:off x="40889464" y="95250"/>
          <a:ext cx="2775857" cy="2190750"/>
          <a:chOff x="190500" y="1"/>
          <a:chExt cx="2100884" cy="2495549"/>
        </a:xfrm>
      </xdr:grpSpPr>
      <xdr:sp macro="" textlink="">
        <xdr:nvSpPr>
          <xdr:cNvPr id="8" name="Rectángulo 7">
            <a:extLst>
              <a:ext uri="{FF2B5EF4-FFF2-40B4-BE49-F238E27FC236}">
                <a16:creationId xmlns:a16="http://schemas.microsoft.com/office/drawing/2014/main" id="{DDC908FE-9DF1-8568-0AC0-8D2D367D871D}"/>
              </a:ext>
            </a:extLst>
          </xdr:cNvPr>
          <xdr:cNvSpPr/>
        </xdr:nvSpPr>
        <xdr:spPr>
          <a:xfrm>
            <a:off x="423932" y="2198461"/>
            <a:ext cx="1625972" cy="297089"/>
          </a:xfrm>
          <a:prstGeom prst="rect">
            <a:avLst/>
          </a:prstGeom>
          <a:solidFill>
            <a:srgbClr val="0000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9" name="Imagen 6">
            <a:extLst>
              <a:ext uri="{FF2B5EF4-FFF2-40B4-BE49-F238E27FC236}">
                <a16:creationId xmlns:a16="http://schemas.microsoft.com/office/drawing/2014/main" id="{602130EE-0E6F-A2B1-617A-709617BC65E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4539" t="25929" r="64578" b="18243"/>
          <a:stretch>
            <a:fillRect/>
          </a:stretch>
        </xdr:blipFill>
        <xdr:spPr bwMode="auto">
          <a:xfrm>
            <a:off x="190500" y="1"/>
            <a:ext cx="2100884" cy="2136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150634</xdr:colOff>
      <xdr:row>0</xdr:row>
      <xdr:rowOff>59531</xdr:rowOff>
    </xdr:from>
    <xdr:to>
      <xdr:col>1</xdr:col>
      <xdr:colOff>971550</xdr:colOff>
      <xdr:row>3</xdr:row>
      <xdr:rowOff>290853</xdr:rowOff>
    </xdr:to>
    <xdr:pic>
      <xdr:nvPicPr>
        <xdr:cNvPr id="2" name="Imagen 1">
          <a:extLst>
            <a:ext uri="{FF2B5EF4-FFF2-40B4-BE49-F238E27FC236}">
              <a16:creationId xmlns:a16="http://schemas.microsoft.com/office/drawing/2014/main" id="{7AF68442-2F4D-4454-AD75-9143981C6145}"/>
            </a:ext>
          </a:extLst>
        </xdr:cNvPr>
        <xdr:cNvPicPr>
          <a:picLocks noChangeAspect="1"/>
        </xdr:cNvPicPr>
      </xdr:nvPicPr>
      <xdr:blipFill>
        <a:blip xmlns:r="http://schemas.openxmlformats.org/officeDocument/2006/relationships" r:embed="rId1"/>
        <a:stretch>
          <a:fillRect/>
        </a:stretch>
      </xdr:blipFill>
      <xdr:spPr>
        <a:xfrm>
          <a:off x="150634" y="59531"/>
          <a:ext cx="2654479" cy="1219541"/>
        </a:xfrm>
        <a:prstGeom prst="rect">
          <a:avLst/>
        </a:prstGeom>
      </xdr:spPr>
    </xdr:pic>
    <xdr:clientData/>
  </xdr:twoCellAnchor>
  <xdr:twoCellAnchor>
    <xdr:from>
      <xdr:col>12</xdr:col>
      <xdr:colOff>190500</xdr:colOff>
      <xdr:row>0</xdr:row>
      <xdr:rowOff>95250</xdr:rowOff>
    </xdr:from>
    <xdr:to>
      <xdr:col>14</xdr:col>
      <xdr:colOff>733425</xdr:colOff>
      <xdr:row>5</xdr:row>
      <xdr:rowOff>14287</xdr:rowOff>
    </xdr:to>
    <xdr:grpSp>
      <xdr:nvGrpSpPr>
        <xdr:cNvPr id="3" name="Grupo 4">
          <a:extLst>
            <a:ext uri="{FF2B5EF4-FFF2-40B4-BE49-F238E27FC236}">
              <a16:creationId xmlns:a16="http://schemas.microsoft.com/office/drawing/2014/main" id="{C02D52A8-AA23-4E35-B722-A8E6B0D258D0}"/>
            </a:ext>
          </a:extLst>
        </xdr:cNvPr>
        <xdr:cNvGrpSpPr>
          <a:grpSpLocks/>
        </xdr:cNvGrpSpPr>
      </xdr:nvGrpSpPr>
      <xdr:grpSpPr bwMode="auto">
        <a:xfrm>
          <a:off x="25015031" y="95250"/>
          <a:ext cx="2066925" cy="1704975"/>
          <a:chOff x="190500" y="1"/>
          <a:chExt cx="2100884" cy="2495549"/>
        </a:xfrm>
      </xdr:grpSpPr>
      <xdr:sp macro="" textlink="">
        <xdr:nvSpPr>
          <xdr:cNvPr id="4" name="Rectángulo 3">
            <a:extLst>
              <a:ext uri="{FF2B5EF4-FFF2-40B4-BE49-F238E27FC236}">
                <a16:creationId xmlns:a16="http://schemas.microsoft.com/office/drawing/2014/main" id="{A9D57B54-B548-B686-C8B7-72CA761C7A56}"/>
              </a:ext>
            </a:extLst>
          </xdr:cNvPr>
          <xdr:cNvSpPr/>
        </xdr:nvSpPr>
        <xdr:spPr>
          <a:xfrm>
            <a:off x="423932" y="2198461"/>
            <a:ext cx="1625972" cy="297089"/>
          </a:xfrm>
          <a:prstGeom prst="rect">
            <a:avLst/>
          </a:prstGeom>
          <a:solidFill>
            <a:srgbClr val="0000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5" name="Imagen 6">
            <a:hlinkClick xmlns:r="http://schemas.openxmlformats.org/officeDocument/2006/relationships" r:id="rId2"/>
            <a:extLst>
              <a:ext uri="{FF2B5EF4-FFF2-40B4-BE49-F238E27FC236}">
                <a16:creationId xmlns:a16="http://schemas.microsoft.com/office/drawing/2014/main" id="{A0C6E424-9A65-93EE-C25F-51E5ABDD222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4539" t="25929" r="64578" b="18243"/>
          <a:stretch>
            <a:fillRect/>
          </a:stretch>
        </xdr:blipFill>
        <xdr:spPr bwMode="auto">
          <a:xfrm>
            <a:off x="190500" y="1"/>
            <a:ext cx="2100884" cy="2136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95250</xdr:rowOff>
    </xdr:from>
    <xdr:to>
      <xdr:col>1</xdr:col>
      <xdr:colOff>1609725</xdr:colOff>
      <xdr:row>3</xdr:row>
      <xdr:rowOff>161925</xdr:rowOff>
    </xdr:to>
    <xdr:pic>
      <xdr:nvPicPr>
        <xdr:cNvPr id="3" name="Imagen 2" descr="Un dibujo de un perro&#10;&#10;Descripción generada automáticamente con confianza media">
          <a:extLst>
            <a:ext uri="{FF2B5EF4-FFF2-40B4-BE49-F238E27FC236}">
              <a16:creationId xmlns:a16="http://schemas.microsoft.com/office/drawing/2014/main" id="{9EF365D4-249D-49FC-BAE8-F912A925DC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95250"/>
          <a:ext cx="28098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276225</xdr:colOff>
      <xdr:row>5</xdr:row>
      <xdr:rowOff>114300</xdr:rowOff>
    </xdr:from>
    <xdr:to>
      <xdr:col>13</xdr:col>
      <xdr:colOff>57150</xdr:colOff>
      <xdr:row>10</xdr:row>
      <xdr:rowOff>76200</xdr:rowOff>
    </xdr:to>
    <xdr:grpSp>
      <xdr:nvGrpSpPr>
        <xdr:cNvPr id="5" name="Grupo 4">
          <a:hlinkClick xmlns:r="http://schemas.openxmlformats.org/officeDocument/2006/relationships" r:id="rId2"/>
          <a:extLst>
            <a:ext uri="{FF2B5EF4-FFF2-40B4-BE49-F238E27FC236}">
              <a16:creationId xmlns:a16="http://schemas.microsoft.com/office/drawing/2014/main" id="{2C872C6E-EB5D-4864-BED6-73B16CD32165}"/>
            </a:ext>
          </a:extLst>
        </xdr:cNvPr>
        <xdr:cNvGrpSpPr>
          <a:grpSpLocks/>
        </xdr:cNvGrpSpPr>
      </xdr:nvGrpSpPr>
      <xdr:grpSpPr bwMode="auto">
        <a:xfrm>
          <a:off x="12163425" y="876300"/>
          <a:ext cx="2066925" cy="542925"/>
          <a:chOff x="190500" y="1"/>
          <a:chExt cx="2100884" cy="2495549"/>
        </a:xfrm>
      </xdr:grpSpPr>
      <xdr:sp macro="" textlink="">
        <xdr:nvSpPr>
          <xdr:cNvPr id="6" name="Rectángulo 5">
            <a:extLst>
              <a:ext uri="{FF2B5EF4-FFF2-40B4-BE49-F238E27FC236}">
                <a16:creationId xmlns:a16="http://schemas.microsoft.com/office/drawing/2014/main" id="{88DFDC4B-B5FC-E3DA-C614-45C1FF89D284}"/>
              </a:ext>
            </a:extLst>
          </xdr:cNvPr>
          <xdr:cNvSpPr/>
        </xdr:nvSpPr>
        <xdr:spPr>
          <a:xfrm>
            <a:off x="423932" y="2198461"/>
            <a:ext cx="1625972" cy="297089"/>
          </a:xfrm>
          <a:prstGeom prst="rect">
            <a:avLst/>
          </a:prstGeom>
          <a:solidFill>
            <a:srgbClr val="0000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7" name="Imagen 6">
            <a:extLst>
              <a:ext uri="{FF2B5EF4-FFF2-40B4-BE49-F238E27FC236}">
                <a16:creationId xmlns:a16="http://schemas.microsoft.com/office/drawing/2014/main" id="{B4F3CBC1-79CE-BA7B-C930-6CA06CC4D60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4539" t="25929" r="64578" b="18243"/>
          <a:stretch>
            <a:fillRect/>
          </a:stretch>
        </xdr:blipFill>
        <xdr:spPr bwMode="auto">
          <a:xfrm>
            <a:off x="190500" y="1"/>
            <a:ext cx="2100884" cy="2136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314324</xdr:colOff>
      <xdr:row>1</xdr:row>
      <xdr:rowOff>209550</xdr:rowOff>
    </xdr:from>
    <xdr:to>
      <xdr:col>13</xdr:col>
      <xdr:colOff>581024</xdr:colOff>
      <xdr:row>8</xdr:row>
      <xdr:rowOff>200025</xdr:rowOff>
    </xdr:to>
    <xdr:grpSp>
      <xdr:nvGrpSpPr>
        <xdr:cNvPr id="2" name="Grupo 4">
          <a:hlinkClick xmlns:r="http://schemas.openxmlformats.org/officeDocument/2006/relationships" r:id="rId1"/>
          <a:extLst>
            <a:ext uri="{FF2B5EF4-FFF2-40B4-BE49-F238E27FC236}">
              <a16:creationId xmlns:a16="http://schemas.microsoft.com/office/drawing/2014/main" id="{18BA10E5-DEB2-4A3F-B266-1D23C5E082F9}"/>
            </a:ext>
          </a:extLst>
        </xdr:cNvPr>
        <xdr:cNvGrpSpPr>
          <a:grpSpLocks/>
        </xdr:cNvGrpSpPr>
      </xdr:nvGrpSpPr>
      <xdr:grpSpPr bwMode="auto">
        <a:xfrm>
          <a:off x="22821899" y="457200"/>
          <a:ext cx="2066925" cy="1704975"/>
          <a:chOff x="190500" y="1"/>
          <a:chExt cx="2100884" cy="2495549"/>
        </a:xfrm>
      </xdr:grpSpPr>
      <xdr:sp macro="" textlink="">
        <xdr:nvSpPr>
          <xdr:cNvPr id="3" name="Rectángulo 2">
            <a:extLst>
              <a:ext uri="{FF2B5EF4-FFF2-40B4-BE49-F238E27FC236}">
                <a16:creationId xmlns:a16="http://schemas.microsoft.com/office/drawing/2014/main" id="{3AD3651D-9E0C-4170-2594-A2B817AF0E7A}"/>
              </a:ext>
            </a:extLst>
          </xdr:cNvPr>
          <xdr:cNvSpPr/>
        </xdr:nvSpPr>
        <xdr:spPr>
          <a:xfrm>
            <a:off x="423932" y="2198461"/>
            <a:ext cx="1625972" cy="297089"/>
          </a:xfrm>
          <a:prstGeom prst="rect">
            <a:avLst/>
          </a:prstGeom>
          <a:solidFill>
            <a:srgbClr val="0000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4" name="Imagen 6">
            <a:extLst>
              <a:ext uri="{FF2B5EF4-FFF2-40B4-BE49-F238E27FC236}">
                <a16:creationId xmlns:a16="http://schemas.microsoft.com/office/drawing/2014/main" id="{39DA9279-7E36-3D8B-3E6F-7F356DB41B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539" t="25929" r="64578" b="18243"/>
          <a:stretch>
            <a:fillRect/>
          </a:stretch>
        </xdr:blipFill>
        <xdr:spPr bwMode="auto">
          <a:xfrm>
            <a:off x="190500" y="1"/>
            <a:ext cx="2100884" cy="2136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1352550</xdr:colOff>
      <xdr:row>5</xdr:row>
      <xdr:rowOff>142874</xdr:rowOff>
    </xdr:from>
    <xdr:to>
      <xdr:col>4</xdr:col>
      <xdr:colOff>476250</xdr:colOff>
      <xdr:row>8</xdr:row>
      <xdr:rowOff>209550</xdr:rowOff>
    </xdr:to>
    <xdr:pic>
      <xdr:nvPicPr>
        <xdr:cNvPr id="5" name="Imagen 4">
          <a:extLst>
            <a:ext uri="{FF2B5EF4-FFF2-40B4-BE49-F238E27FC236}">
              <a16:creationId xmlns:a16="http://schemas.microsoft.com/office/drawing/2014/main" id="{B975E890-6AB1-4D60-AC0E-122A8CA05F88}"/>
            </a:ext>
          </a:extLst>
        </xdr:cNvPr>
        <xdr:cNvPicPr>
          <a:picLocks noChangeAspect="1"/>
        </xdr:cNvPicPr>
      </xdr:nvPicPr>
      <xdr:blipFill>
        <a:blip xmlns:r="http://schemas.openxmlformats.org/officeDocument/2006/relationships" r:embed="rId3"/>
        <a:stretch>
          <a:fillRect/>
        </a:stretch>
      </xdr:blipFill>
      <xdr:spPr>
        <a:xfrm>
          <a:off x="2447925" y="1371599"/>
          <a:ext cx="1114425" cy="8001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114300</xdr:colOff>
      <xdr:row>0</xdr:row>
      <xdr:rowOff>180975</xdr:rowOff>
    </xdr:from>
    <xdr:to>
      <xdr:col>13</xdr:col>
      <xdr:colOff>876300</xdr:colOff>
      <xdr:row>9</xdr:row>
      <xdr:rowOff>0</xdr:rowOff>
    </xdr:to>
    <xdr:grpSp>
      <xdr:nvGrpSpPr>
        <xdr:cNvPr id="2" name="Grupo 4">
          <a:hlinkClick xmlns:r="http://schemas.openxmlformats.org/officeDocument/2006/relationships" r:id="rId1"/>
          <a:extLst>
            <a:ext uri="{FF2B5EF4-FFF2-40B4-BE49-F238E27FC236}">
              <a16:creationId xmlns:a16="http://schemas.microsoft.com/office/drawing/2014/main" id="{07BC0D65-6CE9-4E05-A438-1DF84B88A4C7}"/>
            </a:ext>
          </a:extLst>
        </xdr:cNvPr>
        <xdr:cNvGrpSpPr>
          <a:grpSpLocks/>
        </xdr:cNvGrpSpPr>
      </xdr:nvGrpSpPr>
      <xdr:grpSpPr bwMode="auto">
        <a:xfrm>
          <a:off x="22621875" y="180975"/>
          <a:ext cx="2562225" cy="2019300"/>
          <a:chOff x="190500" y="1"/>
          <a:chExt cx="2100884" cy="2495549"/>
        </a:xfrm>
      </xdr:grpSpPr>
      <xdr:sp macro="" textlink="">
        <xdr:nvSpPr>
          <xdr:cNvPr id="3" name="Rectángulo 2">
            <a:extLst>
              <a:ext uri="{FF2B5EF4-FFF2-40B4-BE49-F238E27FC236}">
                <a16:creationId xmlns:a16="http://schemas.microsoft.com/office/drawing/2014/main" id="{EBDDB633-0EFB-D6B1-0F9A-EA77FDE2FD61}"/>
              </a:ext>
            </a:extLst>
          </xdr:cNvPr>
          <xdr:cNvSpPr/>
        </xdr:nvSpPr>
        <xdr:spPr>
          <a:xfrm>
            <a:off x="423932" y="2198461"/>
            <a:ext cx="1625972" cy="297089"/>
          </a:xfrm>
          <a:prstGeom prst="rect">
            <a:avLst/>
          </a:prstGeom>
          <a:solidFill>
            <a:srgbClr val="0000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4" name="Imagen 6">
            <a:extLst>
              <a:ext uri="{FF2B5EF4-FFF2-40B4-BE49-F238E27FC236}">
                <a16:creationId xmlns:a16="http://schemas.microsoft.com/office/drawing/2014/main" id="{43A1284C-891E-C124-963D-8061D3FD73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4539" t="25929" r="64578" b="18243"/>
          <a:stretch>
            <a:fillRect/>
          </a:stretch>
        </xdr:blipFill>
        <xdr:spPr bwMode="auto">
          <a:xfrm>
            <a:off x="190500" y="1"/>
            <a:ext cx="2100884" cy="2136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885825</xdr:colOff>
      <xdr:row>5</xdr:row>
      <xdr:rowOff>133350</xdr:rowOff>
    </xdr:from>
    <xdr:to>
      <xdr:col>4</xdr:col>
      <xdr:colOff>819149</xdr:colOff>
      <xdr:row>8</xdr:row>
      <xdr:rowOff>209550</xdr:rowOff>
    </xdr:to>
    <xdr:pic>
      <xdr:nvPicPr>
        <xdr:cNvPr id="5" name="Imagen 1">
          <a:extLst>
            <a:ext uri="{FF2B5EF4-FFF2-40B4-BE49-F238E27FC236}">
              <a16:creationId xmlns:a16="http://schemas.microsoft.com/office/drawing/2014/main" id="{77B37CE0-59A8-4D28-BFF5-690AA1557EF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1200" y="1362075"/>
          <a:ext cx="1924049"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pyate\Downloads\MC-FO-07%20MAPA%20DE%20RIEGOS%20DEL%20PROCESO%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apereira\Documents\institucionales\PLANES%20INTEGRALES%20MIPG\Planes%202018\8.%20Plan%20de%20Trabajo%20Anual%20en%20Seguridad%20y%20Salud%20en%20el%20Trabaj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DE RIESGOS"/>
      <sheetName val="T PROBABILIDAD"/>
      <sheetName val="Hoja4"/>
      <sheetName val="MATRIZ DE CALIFICACIÓN"/>
      <sheetName val="T IMPACTO"/>
      <sheetName val="Hoja1"/>
      <sheetName val="Hoja2"/>
      <sheetName val="Hoja3"/>
      <sheetName val="Hoja5"/>
      <sheetName val="Hoja6"/>
    </sheetNames>
    <sheetDataSet>
      <sheetData sheetId="0" refreshError="1"/>
      <sheetData sheetId="1" refreshError="1"/>
      <sheetData sheetId="2" refreshError="1">
        <row r="3">
          <cell r="C3" t="str">
            <v>Articulación Interinstitucional</v>
          </cell>
          <cell r="D3" t="str">
            <v>Riesgo de Corrupción</v>
          </cell>
          <cell r="E3" t="str">
            <v>Raro</v>
          </cell>
          <cell r="F3" t="str">
            <v>Insignificante</v>
          </cell>
          <cell r="H3" t="str">
            <v>Preventivo</v>
          </cell>
        </row>
        <row r="4">
          <cell r="D4" t="str">
            <v>Riesgo de Cumplimiento</v>
          </cell>
          <cell r="E4" t="str">
            <v>Improbable</v>
          </cell>
          <cell r="F4" t="str">
            <v>Menor</v>
          </cell>
          <cell r="H4" t="str">
            <v>Correctivo</v>
          </cell>
        </row>
        <row r="5">
          <cell r="D5" t="str">
            <v>Riesgo de Imagen</v>
          </cell>
          <cell r="E5" t="str">
            <v>Moderada</v>
          </cell>
          <cell r="F5" t="str">
            <v>Moderado</v>
          </cell>
        </row>
        <row r="6">
          <cell r="D6" t="str">
            <v>Riesgo de Tecnología</v>
          </cell>
          <cell r="E6" t="str">
            <v>Probable</v>
          </cell>
          <cell r="F6" t="str">
            <v>Mayor</v>
          </cell>
        </row>
        <row r="7">
          <cell r="D7" t="str">
            <v>Riesgo Estratégico</v>
          </cell>
          <cell r="E7" t="str">
            <v>Casi seguro</v>
          </cell>
          <cell r="F7" t="str">
            <v>Catastrófico</v>
          </cell>
        </row>
        <row r="8">
          <cell r="D8" t="str">
            <v>Riesgo Financiero</v>
          </cell>
        </row>
        <row r="9">
          <cell r="D9" t="str">
            <v>Riesgo Operativo</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TRABAJO COLCIENCIAS 2017"/>
    </sheetNames>
    <sheetDataSet>
      <sheetData sheetId="0">
        <row r="5">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row>
        <row r="33">
          <cell r="E33" t="str">
            <v>TOTAL ACTIVIDADES POR MES</v>
          </cell>
          <cell r="I33">
            <v>3</v>
          </cell>
          <cell r="J33">
            <v>0</v>
          </cell>
          <cell r="K33">
            <v>5</v>
          </cell>
          <cell r="L33">
            <v>0</v>
          </cell>
          <cell r="M33">
            <v>17</v>
          </cell>
          <cell r="N33">
            <v>0</v>
          </cell>
          <cell r="O33">
            <v>11</v>
          </cell>
          <cell r="P33">
            <v>0</v>
          </cell>
          <cell r="Q33">
            <v>14</v>
          </cell>
          <cell r="R33">
            <v>0</v>
          </cell>
          <cell r="S33">
            <v>14</v>
          </cell>
          <cell r="T33">
            <v>0</v>
          </cell>
          <cell r="U33">
            <v>11</v>
          </cell>
          <cell r="V33">
            <v>0</v>
          </cell>
          <cell r="W33">
            <v>10</v>
          </cell>
          <cell r="X33">
            <v>0</v>
          </cell>
          <cell r="Y33">
            <v>12</v>
          </cell>
          <cell r="Z33">
            <v>0</v>
          </cell>
          <cell r="AA33">
            <v>11</v>
          </cell>
          <cell r="AB33">
            <v>0</v>
          </cell>
          <cell r="AC33">
            <v>11</v>
          </cell>
          <cell r="AD33">
            <v>0</v>
          </cell>
          <cell r="AE33">
            <v>12</v>
          </cell>
          <cell r="AF33">
            <v>0</v>
          </cell>
        </row>
        <row r="34">
          <cell r="I34">
            <v>3</v>
          </cell>
          <cell r="J34">
            <v>0</v>
          </cell>
          <cell r="K34">
            <v>5</v>
          </cell>
          <cell r="L34">
            <v>0</v>
          </cell>
          <cell r="M34">
            <v>17</v>
          </cell>
          <cell r="N34">
            <v>0</v>
          </cell>
          <cell r="O34">
            <v>11</v>
          </cell>
          <cell r="P34">
            <v>0</v>
          </cell>
          <cell r="Q34">
            <v>14</v>
          </cell>
          <cell r="R34">
            <v>0</v>
          </cell>
          <cell r="S34">
            <v>14</v>
          </cell>
          <cell r="T34">
            <v>0</v>
          </cell>
          <cell r="U34">
            <v>11</v>
          </cell>
          <cell r="V34">
            <v>0</v>
          </cell>
          <cell r="W34">
            <v>10</v>
          </cell>
          <cell r="X34">
            <v>0</v>
          </cell>
          <cell r="Y34">
            <v>12</v>
          </cell>
          <cell r="Z34">
            <v>0</v>
          </cell>
          <cell r="AA34">
            <v>11</v>
          </cell>
          <cell r="AB34">
            <v>0</v>
          </cell>
          <cell r="AC34">
            <v>11</v>
          </cell>
          <cell r="AD34">
            <v>0</v>
          </cell>
          <cell r="AE34">
            <v>12</v>
          </cell>
          <cell r="AF34">
            <v>0</v>
          </cell>
        </row>
        <row r="35">
          <cell r="E35" t="str">
            <v>ACTIVIDADES EJECUTADAS</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D12"/>
  <sheetViews>
    <sheetView showGridLines="0" topLeftCell="A7" zoomScale="80" zoomScaleNormal="80" workbookViewId="0">
      <selection sqref="A1:B3"/>
    </sheetView>
  </sheetViews>
  <sheetFormatPr baseColWidth="10" defaultColWidth="11.5703125" defaultRowHeight="16.5" x14ac:dyDescent="0.3"/>
  <cols>
    <col min="1" max="1" width="7.140625" style="1" customWidth="1"/>
    <col min="2" max="2" width="36.5703125" style="1" customWidth="1"/>
    <col min="3" max="3" width="135.85546875" style="1" customWidth="1"/>
    <col min="4" max="4" width="34.5703125" style="1" customWidth="1"/>
    <col min="5" max="5" width="16.85546875" style="1" bestFit="1" customWidth="1"/>
    <col min="6" max="6" width="18.42578125" style="1" bestFit="1" customWidth="1"/>
    <col min="7" max="8" width="11.5703125" style="1"/>
    <col min="9" max="9" width="11.5703125" style="1" customWidth="1"/>
    <col min="10" max="16384" width="11.5703125" style="1"/>
  </cols>
  <sheetData>
    <row r="1" spans="1:4" ht="23.25" customHeight="1" x14ac:dyDescent="0.3">
      <c r="A1" s="167"/>
      <c r="B1" s="168"/>
      <c r="C1" s="169" t="s">
        <v>66</v>
      </c>
      <c r="D1" s="70" t="s">
        <v>103</v>
      </c>
    </row>
    <row r="2" spans="1:4" ht="28.5" customHeight="1" x14ac:dyDescent="0.3">
      <c r="A2" s="168"/>
      <c r="B2" s="168"/>
      <c r="C2" s="169"/>
      <c r="D2" s="70" t="s">
        <v>104</v>
      </c>
    </row>
    <row r="3" spans="1:4" ht="24" customHeight="1" x14ac:dyDescent="0.3">
      <c r="A3" s="168"/>
      <c r="B3" s="168"/>
      <c r="C3" s="169"/>
      <c r="D3" s="70" t="s">
        <v>105</v>
      </c>
    </row>
    <row r="4" spans="1:4" x14ac:dyDescent="0.3">
      <c r="A4" s="3"/>
      <c r="B4" s="3"/>
      <c r="C4" s="3"/>
      <c r="D4" s="3"/>
    </row>
    <row r="5" spans="1:4" ht="355.5" customHeight="1" x14ac:dyDescent="0.3">
      <c r="A5" s="170" t="s">
        <v>67</v>
      </c>
      <c r="B5" s="171"/>
      <c r="C5" s="171"/>
      <c r="D5" s="172"/>
    </row>
    <row r="6" spans="1:4" x14ac:dyDescent="0.3">
      <c r="A6" s="3"/>
      <c r="B6" s="4"/>
      <c r="C6" s="5"/>
      <c r="D6" s="5"/>
    </row>
    <row r="7" spans="1:4" ht="52.5" customHeight="1" x14ac:dyDescent="0.3">
      <c r="A7" s="152" t="s">
        <v>28</v>
      </c>
      <c r="B7" s="173" t="s">
        <v>64</v>
      </c>
      <c r="C7" s="174"/>
      <c r="D7" s="152" t="s">
        <v>29</v>
      </c>
    </row>
    <row r="8" spans="1:4" s="2" customFormat="1" ht="48.75" customHeight="1" x14ac:dyDescent="0.3">
      <c r="A8" s="153">
        <v>1</v>
      </c>
      <c r="B8" s="164" t="s">
        <v>448</v>
      </c>
      <c r="C8" s="164"/>
      <c r="D8" s="6"/>
    </row>
    <row r="9" spans="1:4" s="2" customFormat="1" ht="48.75" customHeight="1" x14ac:dyDescent="0.3">
      <c r="A9" s="153">
        <v>2</v>
      </c>
      <c r="B9" s="165" t="s">
        <v>449</v>
      </c>
      <c r="C9" s="166"/>
      <c r="D9" s="6"/>
    </row>
    <row r="10" spans="1:4" s="2" customFormat="1" ht="48.75" customHeight="1" x14ac:dyDescent="0.3">
      <c r="A10" s="153">
        <v>3</v>
      </c>
      <c r="B10" s="165" t="s">
        <v>450</v>
      </c>
      <c r="C10" s="166"/>
      <c r="D10" s="6"/>
    </row>
    <row r="11" spans="1:4" s="2" customFormat="1" ht="48.75" customHeight="1" x14ac:dyDescent="0.3">
      <c r="A11" s="153">
        <v>4</v>
      </c>
      <c r="B11" s="165" t="s">
        <v>451</v>
      </c>
      <c r="C11" s="166"/>
      <c r="D11" s="6"/>
    </row>
    <row r="12" spans="1:4" s="2" customFormat="1" ht="39.75" customHeight="1" x14ac:dyDescent="0.3">
      <c r="A12" s="153">
        <v>5</v>
      </c>
      <c r="B12" s="165" t="s">
        <v>452</v>
      </c>
      <c r="C12" s="166"/>
      <c r="D12" s="6"/>
    </row>
  </sheetData>
  <mergeCells count="9">
    <mergeCell ref="B8:C8"/>
    <mergeCell ref="B12:C12"/>
    <mergeCell ref="A1:B3"/>
    <mergeCell ref="C1:C3"/>
    <mergeCell ref="A5:D5"/>
    <mergeCell ref="B7:C7"/>
    <mergeCell ref="B9:C9"/>
    <mergeCell ref="B10:C10"/>
    <mergeCell ref="B11:C11"/>
  </mergeCells>
  <hyperlinks>
    <hyperlink ref="B8:C8" location="'PLAN DE TABAJO'!A1" display="PLAN DE TRABAJO" xr:uid="{235B8763-1C53-4BF4-88D1-84A2EBD4CA3B}"/>
  </hyperlinks>
  <printOptions horizontalCentered="1"/>
  <pageMargins left="0.39370078740157483" right="0.39370078740157483" top="0.39370078740157483" bottom="0.39370078740157483" header="0.31496062992125984" footer="0.31496062992125984"/>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fitToPage="1"/>
  </sheetPr>
  <dimension ref="A1:AL63"/>
  <sheetViews>
    <sheetView zoomScale="70" zoomScaleNormal="70" zoomScaleSheetLayoutView="10" workbookViewId="0">
      <selection sqref="A1:C1"/>
    </sheetView>
  </sheetViews>
  <sheetFormatPr baseColWidth="10" defaultColWidth="11.42578125" defaultRowHeight="15.75" x14ac:dyDescent="0.25"/>
  <cols>
    <col min="1" max="1" width="11.140625" style="30" customWidth="1"/>
    <col min="2" max="2" width="25" style="31" customWidth="1"/>
    <col min="3" max="3" width="36.5703125" style="32" customWidth="1"/>
    <col min="4" max="4" width="71.7109375" style="8" customWidth="1"/>
    <col min="5" max="5" width="40.140625" style="33" customWidth="1"/>
    <col min="6" max="6" width="46.42578125" style="33" customWidth="1"/>
    <col min="7" max="7" width="10.85546875" style="33" customWidth="1"/>
    <col min="8" max="8" width="9.7109375" style="33" customWidth="1"/>
    <col min="9" max="9" width="10.5703125" style="33" customWidth="1"/>
    <col min="10" max="10" width="7.42578125" style="8" customWidth="1"/>
    <col min="11" max="33" width="6.28515625" style="8" customWidth="1"/>
    <col min="34" max="34" width="47.42578125" style="8" customWidth="1"/>
    <col min="35" max="36" width="42.7109375" style="33" customWidth="1"/>
    <col min="37" max="37" width="62.7109375" style="8" customWidth="1"/>
    <col min="38" max="38" width="60.5703125" style="8" customWidth="1"/>
    <col min="39" max="16384" width="11.42578125" style="8"/>
  </cols>
  <sheetData>
    <row r="1" spans="1:38" ht="121.5" customHeight="1" x14ac:dyDescent="0.35">
      <c r="A1" s="191"/>
      <c r="B1" s="191"/>
      <c r="C1" s="191"/>
      <c r="D1" s="188" t="s">
        <v>190</v>
      </c>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90"/>
      <c r="AK1" s="71" t="s">
        <v>107</v>
      </c>
      <c r="AL1" s="7"/>
    </row>
    <row r="2" spans="1:38" ht="54" customHeight="1" x14ac:dyDescent="0.2">
      <c r="A2" s="196" t="s">
        <v>24</v>
      </c>
      <c r="B2" s="196"/>
      <c r="C2" s="193"/>
      <c r="D2" s="193"/>
      <c r="E2" s="193"/>
      <c r="F2" s="193"/>
      <c r="G2" s="193"/>
      <c r="H2" s="193"/>
      <c r="I2" s="193"/>
      <c r="J2" s="197" t="s">
        <v>25</v>
      </c>
      <c r="K2" s="198"/>
      <c r="L2" s="198"/>
      <c r="M2" s="198"/>
      <c r="N2" s="198"/>
      <c r="O2" s="198"/>
      <c r="P2" s="199"/>
      <c r="Q2" s="200"/>
      <c r="R2" s="201"/>
      <c r="S2" s="201"/>
      <c r="T2" s="201"/>
      <c r="U2" s="201"/>
      <c r="V2" s="201"/>
      <c r="W2" s="201"/>
      <c r="X2" s="201"/>
      <c r="Y2" s="201"/>
      <c r="Z2" s="201"/>
      <c r="AA2" s="201"/>
      <c r="AB2" s="201"/>
      <c r="AC2" s="201"/>
      <c r="AD2" s="201"/>
      <c r="AE2" s="201"/>
      <c r="AF2" s="201"/>
      <c r="AG2" s="202"/>
      <c r="AH2" s="54" t="s">
        <v>48</v>
      </c>
      <c r="AI2" s="203"/>
      <c r="AJ2" s="204"/>
      <c r="AK2" s="205"/>
      <c r="AL2" s="7"/>
    </row>
    <row r="3" spans="1:38" ht="54" customHeight="1" x14ac:dyDescent="0.2">
      <c r="A3" s="192" t="s">
        <v>31</v>
      </c>
      <c r="B3" s="192"/>
      <c r="C3" s="193"/>
      <c r="D3" s="193"/>
      <c r="E3" s="193"/>
      <c r="F3" s="193"/>
      <c r="G3" s="193"/>
      <c r="H3" s="193"/>
      <c r="I3" s="193"/>
      <c r="J3" s="194" t="s">
        <v>2</v>
      </c>
      <c r="K3" s="194"/>
      <c r="L3" s="194"/>
      <c r="M3" s="194"/>
      <c r="N3" s="194"/>
      <c r="O3" s="194"/>
      <c r="P3" s="194"/>
      <c r="Q3" s="195"/>
      <c r="R3" s="195"/>
      <c r="S3" s="195"/>
      <c r="T3" s="195"/>
      <c r="U3" s="195"/>
      <c r="V3" s="195"/>
      <c r="W3" s="195"/>
      <c r="X3" s="195"/>
      <c r="Y3" s="195"/>
      <c r="Z3" s="195"/>
      <c r="AA3" s="195"/>
      <c r="AB3" s="195"/>
      <c r="AC3" s="195"/>
      <c r="AD3" s="195"/>
      <c r="AE3" s="195"/>
      <c r="AF3" s="195"/>
      <c r="AG3" s="195"/>
      <c r="AH3" s="195"/>
      <c r="AI3" s="195"/>
      <c r="AJ3" s="195"/>
      <c r="AK3" s="195"/>
      <c r="AL3" s="7"/>
    </row>
    <row r="4" spans="1:38" ht="46.5" customHeight="1" x14ac:dyDescent="0.2">
      <c r="A4" s="196" t="s">
        <v>3</v>
      </c>
      <c r="B4" s="196"/>
      <c r="C4" s="9" t="s">
        <v>70</v>
      </c>
      <c r="D4" s="175" t="s">
        <v>192</v>
      </c>
      <c r="E4" s="206" t="s">
        <v>4</v>
      </c>
      <c r="F4" s="206"/>
      <c r="G4" s="206"/>
      <c r="H4" s="206"/>
      <c r="I4" s="206"/>
      <c r="J4" s="206" t="s">
        <v>118</v>
      </c>
      <c r="K4" s="206"/>
      <c r="L4" s="206"/>
      <c r="M4" s="206"/>
      <c r="N4" s="206"/>
      <c r="O4" s="206"/>
      <c r="P4" s="206"/>
      <c r="Q4" s="206"/>
      <c r="R4" s="206"/>
      <c r="S4" s="206"/>
      <c r="T4" s="206"/>
      <c r="U4" s="206"/>
      <c r="V4" s="206"/>
      <c r="W4" s="206"/>
      <c r="X4" s="206"/>
      <c r="Y4" s="206"/>
      <c r="Z4" s="206"/>
      <c r="AA4" s="206"/>
      <c r="AB4" s="206"/>
      <c r="AC4" s="206"/>
      <c r="AD4" s="206"/>
      <c r="AE4" s="206"/>
      <c r="AF4" s="206"/>
      <c r="AG4" s="206"/>
      <c r="AH4" s="207" t="s">
        <v>472</v>
      </c>
      <c r="AI4" s="207"/>
      <c r="AJ4" s="207"/>
      <c r="AK4" s="207"/>
      <c r="AL4" s="7"/>
    </row>
    <row r="5" spans="1:38" ht="48.75" customHeight="1" x14ac:dyDescent="0.2">
      <c r="A5" s="196"/>
      <c r="B5" s="196"/>
      <c r="C5" s="9" t="s">
        <v>71</v>
      </c>
      <c r="D5" s="175"/>
      <c r="E5" s="208" t="s">
        <v>68</v>
      </c>
      <c r="F5" s="208"/>
      <c r="G5" s="208"/>
      <c r="H5" s="208"/>
      <c r="I5" s="208"/>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7"/>
      <c r="AI5" s="207"/>
      <c r="AJ5" s="207"/>
      <c r="AK5" s="207"/>
      <c r="AL5" s="7"/>
    </row>
    <row r="6" spans="1:38" s="11" customFormat="1" ht="39" customHeight="1" x14ac:dyDescent="0.2">
      <c r="A6" s="196" t="s">
        <v>5</v>
      </c>
      <c r="B6" s="196" t="s">
        <v>6</v>
      </c>
      <c r="C6" s="196" t="s">
        <v>20</v>
      </c>
      <c r="D6" s="209" t="s">
        <v>7</v>
      </c>
      <c r="E6" s="211" t="s">
        <v>0</v>
      </c>
      <c r="F6" s="211" t="s">
        <v>56</v>
      </c>
      <c r="G6" s="210" t="s">
        <v>59</v>
      </c>
      <c r="H6" s="210"/>
      <c r="I6" s="210"/>
      <c r="J6" s="216" t="s">
        <v>36</v>
      </c>
      <c r="K6" s="217"/>
      <c r="L6" s="219" t="s">
        <v>37</v>
      </c>
      <c r="M6" s="219"/>
      <c r="N6" s="219" t="s">
        <v>38</v>
      </c>
      <c r="O6" s="219"/>
      <c r="P6" s="216" t="s">
        <v>39</v>
      </c>
      <c r="Q6" s="217"/>
      <c r="R6" s="216" t="s">
        <v>40</v>
      </c>
      <c r="S6" s="217"/>
      <c r="T6" s="216" t="s">
        <v>41</v>
      </c>
      <c r="U6" s="217"/>
      <c r="V6" s="216" t="s">
        <v>42</v>
      </c>
      <c r="W6" s="217"/>
      <c r="X6" s="216" t="s">
        <v>43</v>
      </c>
      <c r="Y6" s="217"/>
      <c r="Z6" s="216" t="s">
        <v>44</v>
      </c>
      <c r="AA6" s="217"/>
      <c r="AB6" s="229" t="s">
        <v>45</v>
      </c>
      <c r="AC6" s="230"/>
      <c r="AD6" s="216" t="s">
        <v>46</v>
      </c>
      <c r="AE6" s="217"/>
      <c r="AF6" s="216" t="s">
        <v>47</v>
      </c>
      <c r="AG6" s="217"/>
      <c r="AH6" s="215" t="s">
        <v>65</v>
      </c>
      <c r="AI6" s="213" t="s">
        <v>62</v>
      </c>
      <c r="AJ6" s="215" t="s">
        <v>55</v>
      </c>
      <c r="AK6" s="215" t="s">
        <v>58</v>
      </c>
      <c r="AL6" s="10"/>
    </row>
    <row r="7" spans="1:38" s="11" customFormat="1" ht="29.25" customHeight="1" x14ac:dyDescent="0.2">
      <c r="A7" s="196"/>
      <c r="B7" s="196"/>
      <c r="C7" s="196"/>
      <c r="D7" s="209"/>
      <c r="E7" s="212"/>
      <c r="F7" s="212"/>
      <c r="G7" s="53" t="s">
        <v>8</v>
      </c>
      <c r="H7" s="53" t="s">
        <v>9</v>
      </c>
      <c r="I7" s="53" t="s">
        <v>10</v>
      </c>
      <c r="J7" s="12" t="s">
        <v>25</v>
      </c>
      <c r="K7" s="13" t="s">
        <v>12</v>
      </c>
      <c r="L7" s="12" t="s">
        <v>11</v>
      </c>
      <c r="M7" s="13" t="s">
        <v>12</v>
      </c>
      <c r="N7" s="12" t="s">
        <v>11</v>
      </c>
      <c r="O7" s="13" t="s">
        <v>12</v>
      </c>
      <c r="P7" s="12" t="s">
        <v>11</v>
      </c>
      <c r="Q7" s="13" t="s">
        <v>12</v>
      </c>
      <c r="R7" s="12" t="s">
        <v>11</v>
      </c>
      <c r="S7" s="13" t="s">
        <v>12</v>
      </c>
      <c r="T7" s="12" t="s">
        <v>11</v>
      </c>
      <c r="U7" s="13" t="s">
        <v>12</v>
      </c>
      <c r="V7" s="12" t="s">
        <v>11</v>
      </c>
      <c r="W7" s="13" t="s">
        <v>12</v>
      </c>
      <c r="X7" s="12" t="s">
        <v>11</v>
      </c>
      <c r="Y7" s="13" t="s">
        <v>12</v>
      </c>
      <c r="Z7" s="12" t="s">
        <v>11</v>
      </c>
      <c r="AA7" s="13" t="s">
        <v>12</v>
      </c>
      <c r="AB7" s="12" t="s">
        <v>11</v>
      </c>
      <c r="AC7" s="13" t="s">
        <v>12</v>
      </c>
      <c r="AD7" s="12" t="s">
        <v>11</v>
      </c>
      <c r="AE7" s="13" t="s">
        <v>12</v>
      </c>
      <c r="AF7" s="12" t="s">
        <v>11</v>
      </c>
      <c r="AG7" s="13" t="s">
        <v>12</v>
      </c>
      <c r="AH7" s="218"/>
      <c r="AI7" s="214"/>
      <c r="AJ7" s="215"/>
      <c r="AK7" s="218"/>
      <c r="AL7" s="10"/>
    </row>
    <row r="8" spans="1:38" s="11" customFormat="1" ht="82.5" customHeight="1" x14ac:dyDescent="0.2">
      <c r="A8" s="222" t="s">
        <v>32</v>
      </c>
      <c r="B8" s="224" t="s">
        <v>138</v>
      </c>
      <c r="C8" s="238" t="s">
        <v>454</v>
      </c>
      <c r="D8" s="14" t="s">
        <v>455</v>
      </c>
      <c r="E8" s="179" t="s">
        <v>461</v>
      </c>
      <c r="F8" s="179"/>
      <c r="G8" s="16"/>
      <c r="H8" s="16"/>
      <c r="I8" s="16"/>
      <c r="J8" s="39"/>
      <c r="K8" s="43"/>
      <c r="L8" s="39"/>
      <c r="M8" s="43"/>
      <c r="N8" s="39"/>
      <c r="O8" s="43"/>
      <c r="P8" s="39"/>
      <c r="Q8" s="43"/>
      <c r="R8" s="39"/>
      <c r="S8" s="43"/>
      <c r="T8" s="39"/>
      <c r="U8" s="43"/>
      <c r="V8" s="39"/>
      <c r="W8" s="43"/>
      <c r="X8" s="39"/>
      <c r="Y8" s="43"/>
      <c r="Z8" s="39"/>
      <c r="AA8" s="43"/>
      <c r="AB8" s="39"/>
      <c r="AC8" s="43"/>
      <c r="AD8" s="39"/>
      <c r="AE8" s="43"/>
      <c r="AF8" s="39"/>
      <c r="AG8" s="43"/>
      <c r="AH8" s="46"/>
      <c r="AI8" s="47"/>
      <c r="AJ8" s="47"/>
      <c r="AK8" s="17"/>
      <c r="AL8" s="10"/>
    </row>
    <row r="9" spans="1:38" ht="75" customHeight="1" x14ac:dyDescent="0.2">
      <c r="A9" s="223"/>
      <c r="B9" s="225"/>
      <c r="C9" s="238"/>
      <c r="D9" s="161" t="s">
        <v>456</v>
      </c>
      <c r="E9" s="181"/>
      <c r="F9" s="181"/>
      <c r="G9" s="19"/>
      <c r="H9" s="19"/>
      <c r="I9" s="19"/>
      <c r="J9" s="39"/>
      <c r="K9" s="44"/>
      <c r="L9" s="39"/>
      <c r="M9" s="44"/>
      <c r="N9" s="39"/>
      <c r="O9" s="44"/>
      <c r="P9" s="39"/>
      <c r="Q9" s="44"/>
      <c r="R9" s="39"/>
      <c r="S9" s="44"/>
      <c r="T9" s="39"/>
      <c r="U9" s="44"/>
      <c r="V9" s="39"/>
      <c r="W9" s="44"/>
      <c r="X9" s="39"/>
      <c r="Y9" s="44"/>
      <c r="Z9" s="39"/>
      <c r="AA9" s="44"/>
      <c r="AB9" s="39"/>
      <c r="AC9" s="44"/>
      <c r="AD9" s="39"/>
      <c r="AE9" s="44"/>
      <c r="AF9" s="39"/>
      <c r="AG9" s="44"/>
      <c r="AH9" s="18"/>
      <c r="AI9" s="47"/>
      <c r="AJ9" s="47"/>
      <c r="AK9" s="18"/>
      <c r="AL9" s="7"/>
    </row>
    <row r="10" spans="1:38" ht="64.5" customHeight="1" x14ac:dyDescent="0.2">
      <c r="A10" s="223"/>
      <c r="B10" s="225"/>
      <c r="C10" s="240" t="s">
        <v>149</v>
      </c>
      <c r="D10" s="239" t="s">
        <v>457</v>
      </c>
      <c r="E10" s="179" t="s">
        <v>459</v>
      </c>
      <c r="F10" s="179"/>
      <c r="G10" s="19"/>
      <c r="H10" s="19"/>
      <c r="I10" s="19"/>
      <c r="J10" s="40"/>
      <c r="K10" s="44"/>
      <c r="L10" s="40"/>
      <c r="M10" s="44"/>
      <c r="N10" s="39"/>
      <c r="O10" s="44"/>
      <c r="P10" s="40"/>
      <c r="Q10" s="44"/>
      <c r="R10" s="39"/>
      <c r="S10" s="44"/>
      <c r="T10" s="39"/>
      <c r="U10" s="44"/>
      <c r="V10" s="39"/>
      <c r="W10" s="44"/>
      <c r="X10" s="39"/>
      <c r="Y10" s="44"/>
      <c r="Z10" s="39"/>
      <c r="AA10" s="44"/>
      <c r="AB10" s="39"/>
      <c r="AC10" s="44"/>
      <c r="AD10" s="39"/>
      <c r="AE10" s="44"/>
      <c r="AF10" s="39"/>
      <c r="AG10" s="44"/>
      <c r="AH10" s="20"/>
      <c r="AI10" s="47"/>
      <c r="AJ10" s="47"/>
      <c r="AK10" s="20"/>
      <c r="AL10" s="7"/>
    </row>
    <row r="11" spans="1:38" ht="62.25" customHeight="1" x14ac:dyDescent="0.2">
      <c r="A11" s="223"/>
      <c r="B11" s="225"/>
      <c r="C11" s="241"/>
      <c r="D11" s="239"/>
      <c r="E11" s="181"/>
      <c r="F11" s="180"/>
      <c r="G11" s="19"/>
      <c r="H11" s="19"/>
      <c r="I11" s="19"/>
      <c r="J11" s="40"/>
      <c r="K11" s="44"/>
      <c r="L11" s="40"/>
      <c r="M11" s="44"/>
      <c r="N11" s="39"/>
      <c r="O11" s="44"/>
      <c r="P11" s="40"/>
      <c r="Q11" s="44"/>
      <c r="R11" s="39"/>
      <c r="S11" s="44"/>
      <c r="T11" s="39"/>
      <c r="U11" s="44"/>
      <c r="V11" s="39"/>
      <c r="W11" s="44"/>
      <c r="X11" s="39"/>
      <c r="Y11" s="44"/>
      <c r="Z11" s="39"/>
      <c r="AA11" s="44"/>
      <c r="AB11" s="39"/>
      <c r="AC11" s="44"/>
      <c r="AD11" s="39"/>
      <c r="AE11" s="44"/>
      <c r="AF11" s="39"/>
      <c r="AG11" s="44"/>
      <c r="AH11" s="47"/>
      <c r="AI11" s="47"/>
      <c r="AJ11" s="47"/>
      <c r="AK11" s="47"/>
      <c r="AL11" s="7"/>
    </row>
    <row r="12" spans="1:38" ht="87" customHeight="1" x14ac:dyDescent="0.2">
      <c r="A12" s="223"/>
      <c r="B12" s="225"/>
      <c r="C12" s="242"/>
      <c r="D12" s="162" t="s">
        <v>458</v>
      </c>
      <c r="E12" s="160" t="s">
        <v>460</v>
      </c>
      <c r="F12" s="181"/>
      <c r="G12" s="19"/>
      <c r="H12" s="19"/>
      <c r="I12" s="19"/>
      <c r="J12" s="40"/>
      <c r="K12" s="44"/>
      <c r="L12" s="40"/>
      <c r="M12" s="44"/>
      <c r="N12" s="39"/>
      <c r="O12" s="44"/>
      <c r="P12" s="40"/>
      <c r="Q12" s="44"/>
      <c r="R12" s="39"/>
      <c r="S12" s="44"/>
      <c r="T12" s="39"/>
      <c r="U12" s="44"/>
      <c r="V12" s="39"/>
      <c r="W12" s="44"/>
      <c r="X12" s="39"/>
      <c r="Y12" s="44"/>
      <c r="Z12" s="39"/>
      <c r="AA12" s="44"/>
      <c r="AB12" s="39"/>
      <c r="AC12" s="44"/>
      <c r="AD12" s="39"/>
      <c r="AE12" s="44"/>
      <c r="AF12" s="39"/>
      <c r="AG12" s="44"/>
      <c r="AH12" s="47"/>
      <c r="AI12" s="47"/>
      <c r="AJ12" s="47"/>
      <c r="AK12" s="47"/>
      <c r="AL12" s="7"/>
    </row>
    <row r="13" spans="1:38" ht="87" customHeight="1" x14ac:dyDescent="0.2">
      <c r="A13" s="182" t="s">
        <v>13</v>
      </c>
      <c r="B13" s="226" t="s">
        <v>462</v>
      </c>
      <c r="C13" s="176" t="s">
        <v>158</v>
      </c>
      <c r="D13" s="236" t="s">
        <v>463</v>
      </c>
      <c r="E13" s="179" t="s">
        <v>464</v>
      </c>
      <c r="F13" s="179"/>
      <c r="G13" s="19"/>
      <c r="H13" s="19"/>
      <c r="I13" s="19"/>
      <c r="J13" s="40"/>
      <c r="K13" s="43"/>
      <c r="L13" s="40"/>
      <c r="M13" s="43"/>
      <c r="N13" s="39"/>
      <c r="O13" s="43"/>
      <c r="P13" s="40"/>
      <c r="Q13" s="43"/>
      <c r="R13" s="39"/>
      <c r="S13" s="43"/>
      <c r="T13" s="39"/>
      <c r="U13" s="43"/>
      <c r="V13" s="39"/>
      <c r="W13" s="43"/>
      <c r="X13" s="39"/>
      <c r="Y13" s="43"/>
      <c r="Z13" s="39"/>
      <c r="AA13" s="43"/>
      <c r="AB13" s="39"/>
      <c r="AC13" s="43"/>
      <c r="AD13" s="39"/>
      <c r="AE13" s="43"/>
      <c r="AF13" s="39"/>
      <c r="AG13" s="43"/>
      <c r="AH13" s="48"/>
      <c r="AI13" s="47"/>
      <c r="AJ13" s="47"/>
      <c r="AK13" s="48"/>
      <c r="AL13" s="7"/>
    </row>
    <row r="14" spans="1:38" ht="51" customHeight="1" x14ac:dyDescent="0.2">
      <c r="A14" s="183"/>
      <c r="B14" s="227"/>
      <c r="C14" s="178"/>
      <c r="D14" s="237"/>
      <c r="E14" s="181"/>
      <c r="F14" s="181"/>
      <c r="G14" s="19"/>
      <c r="H14" s="19"/>
      <c r="I14" s="19"/>
      <c r="J14" s="40"/>
      <c r="K14" s="43"/>
      <c r="L14" s="39"/>
      <c r="M14" s="43"/>
      <c r="N14" s="40"/>
      <c r="O14" s="43"/>
      <c r="P14" s="40"/>
      <c r="Q14" s="43"/>
      <c r="R14" s="39"/>
      <c r="S14" s="43"/>
      <c r="T14" s="39"/>
      <c r="U14" s="43"/>
      <c r="V14" s="39"/>
      <c r="W14" s="43"/>
      <c r="X14" s="39"/>
      <c r="Y14" s="43"/>
      <c r="Z14" s="39"/>
      <c r="AA14" s="43"/>
      <c r="AB14" s="39"/>
      <c r="AC14" s="43"/>
      <c r="AD14" s="39"/>
      <c r="AE14" s="43"/>
      <c r="AF14" s="39"/>
      <c r="AG14" s="43"/>
      <c r="AH14" s="48"/>
      <c r="AI14" s="47"/>
      <c r="AJ14" s="47"/>
      <c r="AK14" s="48"/>
      <c r="AL14" s="7"/>
    </row>
    <row r="15" spans="1:38" ht="87" customHeight="1" x14ac:dyDescent="0.2">
      <c r="A15" s="183"/>
      <c r="B15" s="227"/>
      <c r="C15" s="163" t="s">
        <v>465</v>
      </c>
      <c r="D15" s="21" t="s">
        <v>466</v>
      </c>
      <c r="E15" s="15" t="s">
        <v>464</v>
      </c>
      <c r="F15" s="15"/>
      <c r="G15" s="19"/>
      <c r="H15" s="19"/>
      <c r="I15" s="19"/>
      <c r="J15" s="40"/>
      <c r="K15" s="43"/>
      <c r="L15" s="39"/>
      <c r="M15" s="43"/>
      <c r="N15" s="39"/>
      <c r="O15" s="43"/>
      <c r="P15" s="41"/>
      <c r="Q15" s="43"/>
      <c r="R15" s="39"/>
      <c r="S15" s="43"/>
      <c r="T15" s="39"/>
      <c r="U15" s="43"/>
      <c r="V15" s="40"/>
      <c r="W15" s="43"/>
      <c r="X15" s="39"/>
      <c r="Y15" s="43"/>
      <c r="Z15" s="39"/>
      <c r="AA15" s="43"/>
      <c r="AB15" s="39"/>
      <c r="AC15" s="43"/>
      <c r="AD15" s="39"/>
      <c r="AE15" s="43"/>
      <c r="AF15" s="39"/>
      <c r="AG15" s="43"/>
      <c r="AH15" s="49"/>
      <c r="AI15" s="47"/>
      <c r="AJ15" s="47"/>
      <c r="AK15" s="49"/>
      <c r="AL15" s="7"/>
    </row>
    <row r="16" spans="1:38" ht="108.75" customHeight="1" x14ac:dyDescent="0.2">
      <c r="A16" s="183"/>
      <c r="B16" s="227"/>
      <c r="C16" s="176" t="s">
        <v>169</v>
      </c>
      <c r="D16" s="21" t="s">
        <v>467</v>
      </c>
      <c r="E16" s="179" t="s">
        <v>471</v>
      </c>
      <c r="F16" s="15"/>
      <c r="G16" s="19"/>
      <c r="H16" s="19"/>
      <c r="I16" s="19"/>
      <c r="J16" s="40"/>
      <c r="K16" s="44"/>
      <c r="L16" s="40"/>
      <c r="M16" s="44"/>
      <c r="N16" s="39"/>
      <c r="O16" s="44"/>
      <c r="P16" s="39"/>
      <c r="Q16" s="44"/>
      <c r="R16" s="39"/>
      <c r="S16" s="44"/>
      <c r="T16" s="39"/>
      <c r="U16" s="44"/>
      <c r="V16" s="40"/>
      <c r="W16" s="44"/>
      <c r="X16" s="39"/>
      <c r="Y16" s="44"/>
      <c r="Z16" s="39"/>
      <c r="AA16" s="44"/>
      <c r="AB16" s="39"/>
      <c r="AC16" s="44"/>
      <c r="AD16" s="39"/>
      <c r="AE16" s="44"/>
      <c r="AF16" s="39"/>
      <c r="AG16" s="44"/>
      <c r="AH16" s="48"/>
      <c r="AI16" s="47"/>
      <c r="AJ16" s="47"/>
      <c r="AK16" s="48"/>
      <c r="AL16" s="7"/>
    </row>
    <row r="17" spans="1:38" ht="123" customHeight="1" x14ac:dyDescent="0.2">
      <c r="A17" s="183"/>
      <c r="B17" s="227"/>
      <c r="C17" s="177"/>
      <c r="D17" s="21" t="s">
        <v>468</v>
      </c>
      <c r="E17" s="180"/>
      <c r="F17" s="15"/>
      <c r="G17" s="19"/>
      <c r="H17" s="19"/>
      <c r="I17" s="19"/>
      <c r="J17" s="39"/>
      <c r="K17" s="44"/>
      <c r="L17" s="39"/>
      <c r="M17" s="44"/>
      <c r="N17" s="39"/>
      <c r="O17" s="44"/>
      <c r="P17" s="39"/>
      <c r="Q17" s="44"/>
      <c r="R17" s="39"/>
      <c r="S17" s="44"/>
      <c r="T17" s="39"/>
      <c r="U17" s="44"/>
      <c r="V17" s="39"/>
      <c r="W17" s="44"/>
      <c r="X17" s="39"/>
      <c r="Y17" s="44"/>
      <c r="Z17" s="39"/>
      <c r="AA17" s="44"/>
      <c r="AB17" s="39"/>
      <c r="AC17" s="44"/>
      <c r="AD17" s="39"/>
      <c r="AE17" s="44"/>
      <c r="AF17" s="39"/>
      <c r="AG17" s="44"/>
      <c r="AH17" s="48"/>
      <c r="AI17" s="47"/>
      <c r="AJ17" s="47"/>
      <c r="AK17" s="48"/>
      <c r="AL17" s="7"/>
    </row>
    <row r="18" spans="1:38" ht="87" customHeight="1" x14ac:dyDescent="0.2">
      <c r="A18" s="183"/>
      <c r="B18" s="227"/>
      <c r="C18" s="177"/>
      <c r="D18" s="21" t="s">
        <v>469</v>
      </c>
      <c r="E18" s="180"/>
      <c r="F18" s="15"/>
      <c r="G18" s="19"/>
      <c r="H18" s="19"/>
      <c r="I18" s="19"/>
      <c r="J18" s="40"/>
      <c r="K18" s="44"/>
      <c r="L18" s="39"/>
      <c r="M18" s="44"/>
      <c r="N18" s="39"/>
      <c r="O18" s="44"/>
      <c r="P18" s="40"/>
      <c r="Q18" s="44"/>
      <c r="R18" s="42"/>
      <c r="S18" s="44"/>
      <c r="T18" s="42"/>
      <c r="U18" s="44"/>
      <c r="V18" s="42"/>
      <c r="W18" s="44"/>
      <c r="X18" s="42"/>
      <c r="Y18" s="44"/>
      <c r="Z18" s="42"/>
      <c r="AA18" s="44"/>
      <c r="AB18" s="42"/>
      <c r="AC18" s="44"/>
      <c r="AD18" s="42"/>
      <c r="AE18" s="44"/>
      <c r="AF18" s="42"/>
      <c r="AG18" s="44"/>
      <c r="AH18" s="48"/>
      <c r="AI18" s="47"/>
      <c r="AJ18" s="47"/>
      <c r="AK18" s="48"/>
      <c r="AL18" s="7"/>
    </row>
    <row r="19" spans="1:38" ht="87" customHeight="1" x14ac:dyDescent="0.2">
      <c r="A19" s="184"/>
      <c r="B19" s="228"/>
      <c r="C19" s="178"/>
      <c r="D19" s="21" t="s">
        <v>470</v>
      </c>
      <c r="E19" s="181"/>
      <c r="F19" s="15"/>
      <c r="G19" s="19"/>
      <c r="H19" s="19"/>
      <c r="I19" s="19"/>
      <c r="J19" s="40"/>
      <c r="K19" s="44"/>
      <c r="L19" s="40"/>
      <c r="M19" s="44"/>
      <c r="N19" s="39"/>
      <c r="O19" s="44"/>
      <c r="P19" s="41"/>
      <c r="Q19" s="44"/>
      <c r="R19" s="42"/>
      <c r="S19" s="44"/>
      <c r="T19" s="42"/>
      <c r="U19" s="44"/>
      <c r="V19" s="40"/>
      <c r="W19" s="44"/>
      <c r="X19" s="42"/>
      <c r="Y19" s="44"/>
      <c r="Z19" s="42"/>
      <c r="AA19" s="44"/>
      <c r="AB19" s="42"/>
      <c r="AC19" s="44"/>
      <c r="AD19" s="42"/>
      <c r="AE19" s="44"/>
      <c r="AF19" s="42"/>
      <c r="AG19" s="44"/>
      <c r="AH19" s="48"/>
      <c r="AI19" s="47"/>
      <c r="AJ19" s="47"/>
      <c r="AK19" s="48"/>
      <c r="AL19" s="7"/>
    </row>
    <row r="20" spans="1:38" ht="87" customHeight="1" x14ac:dyDescent="0.2">
      <c r="A20" s="182" t="s">
        <v>14</v>
      </c>
      <c r="B20" s="185" t="s">
        <v>181</v>
      </c>
      <c r="C20" s="176" t="s">
        <v>182</v>
      </c>
      <c r="D20" s="21" t="s">
        <v>473</v>
      </c>
      <c r="E20" s="179" t="s">
        <v>477</v>
      </c>
      <c r="F20" s="15"/>
      <c r="G20" s="19"/>
      <c r="H20" s="19"/>
      <c r="I20" s="19"/>
      <c r="J20" s="40"/>
      <c r="K20" s="44"/>
      <c r="L20" s="40"/>
      <c r="M20" s="44"/>
      <c r="N20" s="39"/>
      <c r="O20" s="44"/>
      <c r="P20" s="40"/>
      <c r="Q20" s="44"/>
      <c r="R20" s="42"/>
      <c r="S20" s="44"/>
      <c r="T20" s="42"/>
      <c r="U20" s="44"/>
      <c r="V20" s="42"/>
      <c r="W20" s="44"/>
      <c r="X20" s="42"/>
      <c r="Y20" s="44"/>
      <c r="Z20" s="42"/>
      <c r="AA20" s="44"/>
      <c r="AB20" s="42"/>
      <c r="AC20" s="44"/>
      <c r="AD20" s="42"/>
      <c r="AE20" s="44"/>
      <c r="AF20" s="42"/>
      <c r="AG20" s="44"/>
      <c r="AH20" s="48"/>
      <c r="AI20" s="47"/>
      <c r="AJ20" s="47"/>
      <c r="AK20" s="48"/>
      <c r="AL20" s="7"/>
    </row>
    <row r="21" spans="1:38" ht="87" customHeight="1" x14ac:dyDescent="0.2">
      <c r="A21" s="183"/>
      <c r="B21" s="186"/>
      <c r="C21" s="177"/>
      <c r="D21" s="21" t="s">
        <v>474</v>
      </c>
      <c r="E21" s="180"/>
      <c r="F21" s="15"/>
      <c r="G21" s="19"/>
      <c r="H21" s="19"/>
      <c r="I21" s="19"/>
      <c r="J21" s="40"/>
      <c r="K21" s="44"/>
      <c r="L21" s="40"/>
      <c r="M21" s="44"/>
      <c r="N21" s="42"/>
      <c r="O21" s="44"/>
      <c r="P21" s="40"/>
      <c r="Q21" s="44"/>
      <c r="R21" s="42"/>
      <c r="S21" s="44"/>
      <c r="T21" s="42"/>
      <c r="U21" s="44"/>
      <c r="V21" s="42"/>
      <c r="W21" s="44"/>
      <c r="X21" s="42"/>
      <c r="Y21" s="44"/>
      <c r="Z21" s="42"/>
      <c r="AA21" s="44"/>
      <c r="AB21" s="42"/>
      <c r="AC21" s="44"/>
      <c r="AD21" s="42"/>
      <c r="AE21" s="44"/>
      <c r="AF21" s="39"/>
      <c r="AG21" s="44"/>
      <c r="AH21" s="48"/>
      <c r="AI21" s="47"/>
      <c r="AJ21" s="47"/>
      <c r="AK21" s="48"/>
      <c r="AL21" s="7"/>
    </row>
    <row r="22" spans="1:38" ht="87" customHeight="1" x14ac:dyDescent="0.2">
      <c r="A22" s="183"/>
      <c r="B22" s="186"/>
      <c r="C22" s="177"/>
      <c r="D22" s="21" t="s">
        <v>475</v>
      </c>
      <c r="E22" s="180"/>
      <c r="F22" s="15"/>
      <c r="G22" s="19"/>
      <c r="H22" s="19"/>
      <c r="I22" s="19"/>
      <c r="J22" s="39"/>
      <c r="K22" s="45"/>
      <c r="L22" s="39"/>
      <c r="M22" s="45"/>
      <c r="N22" s="39"/>
      <c r="O22" s="45"/>
      <c r="P22" s="39"/>
      <c r="Q22" s="45"/>
      <c r="R22" s="39"/>
      <c r="S22" s="45"/>
      <c r="T22" s="39"/>
      <c r="U22" s="45"/>
      <c r="V22" s="39"/>
      <c r="W22" s="45"/>
      <c r="X22" s="39"/>
      <c r="Y22" s="45"/>
      <c r="Z22" s="39"/>
      <c r="AA22" s="45"/>
      <c r="AB22" s="39"/>
      <c r="AC22" s="45"/>
      <c r="AD22" s="39"/>
      <c r="AE22" s="45"/>
      <c r="AF22" s="39"/>
      <c r="AG22" s="45"/>
      <c r="AH22" s="48"/>
      <c r="AI22" s="47"/>
      <c r="AJ22" s="47"/>
      <c r="AK22" s="48"/>
      <c r="AL22" s="7"/>
    </row>
    <row r="23" spans="1:38" ht="87" customHeight="1" x14ac:dyDescent="0.2">
      <c r="A23" s="184"/>
      <c r="B23" s="187"/>
      <c r="C23" s="178"/>
      <c r="D23" s="21" t="s">
        <v>476</v>
      </c>
      <c r="E23" s="181"/>
      <c r="F23" s="15"/>
      <c r="G23" s="19"/>
      <c r="H23" s="19"/>
      <c r="I23" s="19"/>
      <c r="J23" s="40"/>
      <c r="K23" s="44"/>
      <c r="L23" s="40"/>
      <c r="M23" s="44"/>
      <c r="N23" s="39"/>
      <c r="O23" s="44"/>
      <c r="P23" s="40"/>
      <c r="Q23" s="44"/>
      <c r="R23" s="42"/>
      <c r="S23" s="44"/>
      <c r="T23" s="39"/>
      <c r="U23" s="44"/>
      <c r="V23" s="42"/>
      <c r="W23" s="44"/>
      <c r="X23" s="40"/>
      <c r="Y23" s="44"/>
      <c r="Z23" s="39"/>
      <c r="AA23" s="44"/>
      <c r="AB23" s="42"/>
      <c r="AC23" s="44"/>
      <c r="AD23" s="42"/>
      <c r="AE23" s="44"/>
      <c r="AF23" s="39"/>
      <c r="AG23" s="44"/>
      <c r="AH23" s="48"/>
      <c r="AI23" s="47"/>
      <c r="AJ23" s="47"/>
      <c r="AK23" s="48"/>
      <c r="AL23" s="7"/>
    </row>
    <row r="24" spans="1:38" ht="21" customHeight="1" x14ac:dyDescent="0.2">
      <c r="A24" s="231"/>
      <c r="B24" s="231"/>
      <c r="C24" s="231"/>
      <c r="D24" s="232"/>
      <c r="E24" s="233" t="s">
        <v>15</v>
      </c>
      <c r="F24" s="233"/>
      <c r="G24" s="233"/>
      <c r="H24" s="233"/>
      <c r="I24" s="233"/>
      <c r="J24" s="22">
        <f t="shared" ref="J24:AG24" si="0">COUNTA(J8:J23)</f>
        <v>0</v>
      </c>
      <c r="K24" s="22">
        <f t="shared" si="0"/>
        <v>0</v>
      </c>
      <c r="L24" s="22">
        <f t="shared" si="0"/>
        <v>0</v>
      </c>
      <c r="M24" s="22">
        <f t="shared" si="0"/>
        <v>0</v>
      </c>
      <c r="N24" s="22">
        <f t="shared" si="0"/>
        <v>0</v>
      </c>
      <c r="O24" s="22">
        <f t="shared" si="0"/>
        <v>0</v>
      </c>
      <c r="P24" s="22">
        <f t="shared" si="0"/>
        <v>0</v>
      </c>
      <c r="Q24" s="22">
        <f t="shared" si="0"/>
        <v>0</v>
      </c>
      <c r="R24" s="22">
        <f t="shared" si="0"/>
        <v>0</v>
      </c>
      <c r="S24" s="22">
        <f t="shared" si="0"/>
        <v>0</v>
      </c>
      <c r="T24" s="22">
        <f t="shared" si="0"/>
        <v>0</v>
      </c>
      <c r="U24" s="22">
        <f t="shared" si="0"/>
        <v>0</v>
      </c>
      <c r="V24" s="22">
        <f t="shared" si="0"/>
        <v>0</v>
      </c>
      <c r="W24" s="22">
        <f t="shared" si="0"/>
        <v>0</v>
      </c>
      <c r="X24" s="22">
        <f t="shared" si="0"/>
        <v>0</v>
      </c>
      <c r="Y24" s="22">
        <f t="shared" si="0"/>
        <v>0</v>
      </c>
      <c r="Z24" s="22">
        <f t="shared" si="0"/>
        <v>0</v>
      </c>
      <c r="AA24" s="22">
        <f t="shared" si="0"/>
        <v>0</v>
      </c>
      <c r="AB24" s="22">
        <f t="shared" si="0"/>
        <v>0</v>
      </c>
      <c r="AC24" s="22">
        <f t="shared" si="0"/>
        <v>0</v>
      </c>
      <c r="AD24" s="22">
        <f t="shared" si="0"/>
        <v>0</v>
      </c>
      <c r="AE24" s="22">
        <f t="shared" si="0"/>
        <v>0</v>
      </c>
      <c r="AF24" s="22">
        <f t="shared" si="0"/>
        <v>0</v>
      </c>
      <c r="AG24" s="22">
        <f t="shared" si="0"/>
        <v>0</v>
      </c>
      <c r="AH24" s="50"/>
      <c r="AI24" s="50"/>
      <c r="AJ24" s="50"/>
      <c r="AK24" s="50"/>
      <c r="AL24" s="7"/>
    </row>
    <row r="25" spans="1:38" ht="21" customHeight="1" x14ac:dyDescent="0.2">
      <c r="A25" s="231"/>
      <c r="B25" s="231"/>
      <c r="C25" s="231"/>
      <c r="D25" s="232"/>
      <c r="E25" s="234" t="s">
        <v>16</v>
      </c>
      <c r="F25" s="234"/>
      <c r="G25" s="234"/>
      <c r="H25" s="234"/>
      <c r="I25" s="234"/>
      <c r="J25" s="220">
        <f>J24</f>
        <v>0</v>
      </c>
      <c r="K25" s="220"/>
      <c r="L25" s="220">
        <f>L24</f>
        <v>0</v>
      </c>
      <c r="M25" s="220"/>
      <c r="N25" s="220">
        <f>N24</f>
        <v>0</v>
      </c>
      <c r="O25" s="220"/>
      <c r="P25" s="220">
        <f>P24</f>
        <v>0</v>
      </c>
      <c r="Q25" s="220"/>
      <c r="R25" s="220">
        <f>R24</f>
        <v>0</v>
      </c>
      <c r="S25" s="220"/>
      <c r="T25" s="220">
        <f>T24</f>
        <v>0</v>
      </c>
      <c r="U25" s="220"/>
      <c r="V25" s="220">
        <f>V24</f>
        <v>0</v>
      </c>
      <c r="W25" s="220"/>
      <c r="X25" s="220">
        <f>X24</f>
        <v>0</v>
      </c>
      <c r="Y25" s="220"/>
      <c r="Z25" s="220">
        <f>Z24</f>
        <v>0</v>
      </c>
      <c r="AA25" s="220"/>
      <c r="AB25" s="220">
        <f>AB24</f>
        <v>0</v>
      </c>
      <c r="AC25" s="220"/>
      <c r="AD25" s="220">
        <f>AD24</f>
        <v>0</v>
      </c>
      <c r="AE25" s="220"/>
      <c r="AF25" s="220">
        <f>AF24</f>
        <v>0</v>
      </c>
      <c r="AG25" s="220"/>
      <c r="AH25" s="7"/>
      <c r="AI25" s="51"/>
      <c r="AJ25" s="51"/>
      <c r="AK25" s="51"/>
      <c r="AL25" s="7"/>
    </row>
    <row r="26" spans="1:38" ht="21" customHeight="1" x14ac:dyDescent="0.2">
      <c r="A26" s="231"/>
      <c r="B26" s="231"/>
      <c r="C26" s="231"/>
      <c r="D26" s="232"/>
      <c r="E26" s="234" t="s">
        <v>17</v>
      </c>
      <c r="F26" s="234"/>
      <c r="G26" s="234"/>
      <c r="H26" s="234"/>
      <c r="I26" s="234"/>
      <c r="J26" s="221">
        <f>K24</f>
        <v>0</v>
      </c>
      <c r="K26" s="221"/>
      <c r="L26" s="221">
        <f>M24</f>
        <v>0</v>
      </c>
      <c r="M26" s="221"/>
      <c r="N26" s="221">
        <f>O24</f>
        <v>0</v>
      </c>
      <c r="O26" s="221"/>
      <c r="P26" s="221">
        <f>Q24</f>
        <v>0</v>
      </c>
      <c r="Q26" s="221"/>
      <c r="R26" s="221">
        <f>S24</f>
        <v>0</v>
      </c>
      <c r="S26" s="221"/>
      <c r="T26" s="221">
        <f>U24</f>
        <v>0</v>
      </c>
      <c r="U26" s="221"/>
      <c r="V26" s="221">
        <f>W24</f>
        <v>0</v>
      </c>
      <c r="W26" s="221"/>
      <c r="X26" s="221">
        <f>Y24</f>
        <v>0</v>
      </c>
      <c r="Y26" s="221"/>
      <c r="Z26" s="221">
        <f>AA24</f>
        <v>0</v>
      </c>
      <c r="AA26" s="221"/>
      <c r="AB26" s="221">
        <f>AC24</f>
        <v>0</v>
      </c>
      <c r="AC26" s="221"/>
      <c r="AD26" s="221">
        <f>AE24</f>
        <v>0</v>
      </c>
      <c r="AE26" s="221"/>
      <c r="AF26" s="221">
        <f>AG24</f>
        <v>0</v>
      </c>
      <c r="AG26" s="221"/>
      <c r="AH26" s="51"/>
      <c r="AI26" s="51"/>
      <c r="AJ26" s="51"/>
      <c r="AK26" s="51"/>
      <c r="AL26" s="7"/>
    </row>
    <row r="27" spans="1:38" ht="21" customHeight="1" x14ac:dyDescent="0.2">
      <c r="A27" s="231"/>
      <c r="B27" s="231"/>
      <c r="C27" s="231"/>
      <c r="D27" s="232"/>
      <c r="E27" s="234" t="s">
        <v>18</v>
      </c>
      <c r="F27" s="234"/>
      <c r="G27" s="234"/>
      <c r="H27" s="234"/>
      <c r="I27" s="234"/>
      <c r="J27" s="235" t="str">
        <f>IFERROR((J26/J25),"  ")</f>
        <v xml:space="preserve">  </v>
      </c>
      <c r="K27" s="235"/>
      <c r="L27" s="235" t="str">
        <f t="shared" ref="L27" si="1">IFERROR((L26/L25),"  ")</f>
        <v xml:space="preserve">  </v>
      </c>
      <c r="M27" s="235"/>
      <c r="N27" s="235" t="str">
        <f t="shared" ref="N27" si="2">IFERROR((N26/N25),"  ")</f>
        <v xml:space="preserve">  </v>
      </c>
      <c r="O27" s="235"/>
      <c r="P27" s="235" t="str">
        <f t="shared" ref="P27" si="3">IFERROR((P26/P25),"  ")</f>
        <v xml:space="preserve">  </v>
      </c>
      <c r="Q27" s="235"/>
      <c r="R27" s="235" t="str">
        <f t="shared" ref="R27" si="4">IFERROR((R26/R25),"  ")</f>
        <v xml:space="preserve">  </v>
      </c>
      <c r="S27" s="235"/>
      <c r="T27" s="235" t="str">
        <f t="shared" ref="T27" si="5">IFERROR((T26/T25),"  ")</f>
        <v xml:space="preserve">  </v>
      </c>
      <c r="U27" s="235"/>
      <c r="V27" s="235" t="str">
        <f t="shared" ref="V27" si="6">IFERROR((V26/V25),"  ")</f>
        <v xml:space="preserve">  </v>
      </c>
      <c r="W27" s="235"/>
      <c r="X27" s="235" t="str">
        <f t="shared" ref="X27" si="7">IFERROR((X26/X25),"  ")</f>
        <v xml:space="preserve">  </v>
      </c>
      <c r="Y27" s="235"/>
      <c r="Z27" s="235" t="str">
        <f t="shared" ref="Z27" si="8">IFERROR((Z26/Z25),"  ")</f>
        <v xml:space="preserve">  </v>
      </c>
      <c r="AA27" s="235"/>
      <c r="AB27" s="235" t="str">
        <f t="shared" ref="AB27" si="9">IFERROR((AB26/AB25),"  ")</f>
        <v xml:space="preserve">  </v>
      </c>
      <c r="AC27" s="235"/>
      <c r="AD27" s="235" t="str">
        <f t="shared" ref="AD27" si="10">IFERROR((AD26/AD25),"  ")</f>
        <v xml:space="preserve">  </v>
      </c>
      <c r="AE27" s="235"/>
      <c r="AF27" s="235" t="str">
        <f t="shared" ref="AF27" si="11">IFERROR((AF26/AF25),"  ")</f>
        <v xml:space="preserve">  </v>
      </c>
      <c r="AG27" s="235"/>
      <c r="AH27" s="52"/>
      <c r="AI27" s="52"/>
      <c r="AJ27" s="52"/>
      <c r="AK27" s="52"/>
      <c r="AL27" s="7"/>
    </row>
    <row r="28" spans="1:38" ht="21" customHeight="1" x14ac:dyDescent="0.2">
      <c r="A28" s="231"/>
      <c r="B28" s="231"/>
      <c r="C28" s="231"/>
      <c r="D28" s="232"/>
      <c r="E28" s="234" t="s">
        <v>19</v>
      </c>
      <c r="F28" s="234"/>
      <c r="G28" s="234"/>
      <c r="H28" s="234"/>
      <c r="I28" s="234"/>
      <c r="J28" s="235" t="str">
        <f>IFERROR(AVERAGE(J27:O27), "  ")</f>
        <v xml:space="preserve">  </v>
      </c>
      <c r="K28" s="235"/>
      <c r="L28" s="235"/>
      <c r="M28" s="235"/>
      <c r="N28" s="235"/>
      <c r="O28" s="235"/>
      <c r="P28" s="235" t="str">
        <f t="shared" ref="P28" si="12">IFERROR(AVERAGE(P27:U27), "  ")</f>
        <v xml:space="preserve">  </v>
      </c>
      <c r="Q28" s="235"/>
      <c r="R28" s="235"/>
      <c r="S28" s="235"/>
      <c r="T28" s="235"/>
      <c r="U28" s="235"/>
      <c r="V28" s="235" t="str">
        <f t="shared" ref="V28" si="13">IFERROR(AVERAGE(V27:AA27), "  ")</f>
        <v xml:space="preserve">  </v>
      </c>
      <c r="W28" s="235"/>
      <c r="X28" s="235"/>
      <c r="Y28" s="235"/>
      <c r="Z28" s="235"/>
      <c r="AA28" s="235"/>
      <c r="AB28" s="235" t="str">
        <f t="shared" ref="AB28" si="14">IFERROR(AVERAGE(AB27:AG27), "  ")</f>
        <v xml:space="preserve">  </v>
      </c>
      <c r="AC28" s="235"/>
      <c r="AD28" s="235"/>
      <c r="AE28" s="235"/>
      <c r="AF28" s="235"/>
      <c r="AG28" s="235"/>
      <c r="AH28" s="52"/>
      <c r="AI28" s="52"/>
      <c r="AJ28" s="52"/>
      <c r="AK28" s="51"/>
      <c r="AL28" s="7"/>
    </row>
    <row r="29" spans="1:38" ht="18" x14ac:dyDescent="0.2">
      <c r="A29" s="23"/>
      <c r="B29" s="23"/>
      <c r="C29" s="23"/>
      <c r="D29" s="24"/>
      <c r="E29" s="25"/>
      <c r="F29" s="25"/>
      <c r="G29" s="25"/>
      <c r="H29" s="25"/>
      <c r="I29" s="25"/>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4"/>
      <c r="AI29" s="25"/>
      <c r="AJ29" s="25"/>
      <c r="AK29" s="24"/>
      <c r="AL29" s="7"/>
    </row>
    <row r="30" spans="1:38" x14ac:dyDescent="0.25">
      <c r="A30" s="23"/>
      <c r="B30" s="27"/>
      <c r="C30" s="28"/>
      <c r="D30" s="7"/>
      <c r="E30" s="29"/>
      <c r="F30" s="29"/>
      <c r="G30" s="29"/>
      <c r="H30" s="29"/>
      <c r="I30" s="29"/>
      <c r="J30" s="7"/>
      <c r="K30" s="7"/>
      <c r="L30" s="7"/>
      <c r="M30" s="7"/>
      <c r="N30" s="7"/>
      <c r="O30" s="7"/>
      <c r="P30" s="7"/>
      <c r="Q30" s="7"/>
      <c r="R30" s="7"/>
      <c r="S30" s="7"/>
      <c r="T30" s="7"/>
      <c r="U30" s="7"/>
      <c r="V30" s="7"/>
      <c r="W30" s="7"/>
      <c r="X30" s="7"/>
      <c r="Y30" s="7"/>
      <c r="Z30" s="7"/>
      <c r="AA30" s="7"/>
      <c r="AB30" s="7"/>
      <c r="AC30" s="7"/>
      <c r="AD30" s="7"/>
      <c r="AE30" s="7"/>
      <c r="AF30" s="7"/>
      <c r="AG30" s="7"/>
      <c r="AH30" s="7"/>
      <c r="AI30" s="29"/>
      <c r="AJ30" s="29"/>
      <c r="AK30" s="7"/>
      <c r="AL30" s="7"/>
    </row>
    <row r="31" spans="1:38" x14ac:dyDescent="0.25">
      <c r="A31" s="23"/>
      <c r="B31" s="27"/>
      <c r="C31" s="28"/>
      <c r="D31" s="7"/>
      <c r="E31" s="29"/>
      <c r="F31" s="29"/>
      <c r="G31" s="29"/>
      <c r="H31" s="29"/>
      <c r="I31" s="29"/>
      <c r="J31" s="7"/>
      <c r="K31" s="7"/>
      <c r="L31" s="7"/>
      <c r="M31" s="7"/>
      <c r="N31" s="7"/>
      <c r="O31" s="7"/>
      <c r="P31" s="7"/>
      <c r="Q31" s="7"/>
      <c r="R31" s="7"/>
      <c r="S31" s="7"/>
      <c r="T31" s="7"/>
      <c r="U31" s="7"/>
      <c r="V31" s="7"/>
      <c r="W31" s="7"/>
      <c r="X31" s="7"/>
      <c r="Y31" s="7"/>
      <c r="Z31" s="7"/>
      <c r="AA31" s="7"/>
      <c r="AB31" s="7"/>
      <c r="AC31" s="7"/>
      <c r="AD31" s="7"/>
      <c r="AE31" s="7"/>
      <c r="AF31" s="7"/>
      <c r="AG31" s="7"/>
      <c r="AH31" s="7"/>
      <c r="AI31" s="29"/>
      <c r="AJ31" s="29"/>
      <c r="AK31" s="7"/>
      <c r="AL31" s="7"/>
    </row>
    <row r="32" spans="1:38" x14ac:dyDescent="0.25">
      <c r="A32" s="23"/>
      <c r="B32" s="27"/>
      <c r="C32" s="28"/>
      <c r="D32" s="7"/>
      <c r="E32" s="29"/>
      <c r="F32" s="29"/>
      <c r="G32" s="29"/>
      <c r="H32" s="29"/>
      <c r="I32" s="29"/>
      <c r="J32" s="7"/>
      <c r="K32" s="7"/>
      <c r="L32" s="7"/>
      <c r="M32" s="7"/>
      <c r="N32" s="7"/>
      <c r="O32" s="7"/>
      <c r="P32" s="7"/>
      <c r="Q32" s="7"/>
      <c r="R32" s="7"/>
      <c r="S32" s="7"/>
      <c r="T32" s="7"/>
      <c r="U32" s="7"/>
      <c r="V32" s="7"/>
      <c r="W32" s="7"/>
      <c r="X32" s="7"/>
      <c r="Y32" s="7"/>
      <c r="Z32" s="7"/>
      <c r="AA32" s="7"/>
      <c r="AB32" s="7"/>
      <c r="AC32" s="7"/>
      <c r="AD32" s="7"/>
      <c r="AE32" s="7"/>
      <c r="AF32" s="7"/>
      <c r="AG32" s="7"/>
      <c r="AH32" s="7"/>
      <c r="AI32" s="29"/>
      <c r="AJ32" s="29"/>
      <c r="AK32" s="7"/>
      <c r="AL32" s="7"/>
    </row>
    <row r="33" spans="1:38" x14ac:dyDescent="0.25">
      <c r="A33" s="23"/>
      <c r="B33" s="27"/>
      <c r="C33" s="28"/>
      <c r="D33" s="7"/>
      <c r="E33" s="29"/>
      <c r="F33" s="29"/>
      <c r="G33" s="29"/>
      <c r="H33" s="29"/>
      <c r="I33" s="29"/>
      <c r="J33" s="7"/>
      <c r="K33" s="7"/>
      <c r="L33" s="7"/>
      <c r="M33" s="7"/>
      <c r="N33" s="7"/>
      <c r="O33" s="7"/>
      <c r="P33" s="7"/>
      <c r="Q33" s="7"/>
      <c r="R33" s="7"/>
      <c r="S33" s="7"/>
      <c r="T33" s="7"/>
      <c r="U33" s="7"/>
      <c r="V33" s="7"/>
      <c r="W33" s="7"/>
      <c r="X33" s="7"/>
      <c r="Y33" s="7"/>
      <c r="Z33" s="7"/>
      <c r="AA33" s="7"/>
      <c r="AB33" s="7"/>
      <c r="AC33" s="7"/>
      <c r="AD33" s="7"/>
      <c r="AE33" s="7"/>
      <c r="AF33" s="7"/>
      <c r="AG33" s="7"/>
      <c r="AH33" s="7"/>
      <c r="AI33" s="29"/>
      <c r="AJ33" s="29"/>
      <c r="AK33" s="7"/>
      <c r="AL33" s="7"/>
    </row>
    <row r="34" spans="1:38" x14ac:dyDescent="0.25">
      <c r="A34" s="23"/>
      <c r="B34" s="27"/>
      <c r="C34" s="28"/>
      <c r="D34" s="7"/>
      <c r="E34" s="29"/>
      <c r="F34" s="29"/>
      <c r="G34" s="29"/>
      <c r="H34" s="29"/>
      <c r="I34" s="29"/>
      <c r="J34" s="7"/>
      <c r="K34" s="7"/>
      <c r="L34" s="7"/>
      <c r="M34" s="7"/>
      <c r="N34" s="7"/>
      <c r="O34" s="7"/>
      <c r="P34" s="7"/>
      <c r="Q34" s="7"/>
      <c r="R34" s="7"/>
      <c r="S34" s="7"/>
      <c r="T34" s="7"/>
      <c r="U34" s="7"/>
      <c r="V34" s="7"/>
      <c r="W34" s="7"/>
      <c r="X34" s="7"/>
      <c r="Y34" s="7"/>
      <c r="Z34" s="7"/>
      <c r="AA34" s="7"/>
      <c r="AB34" s="7"/>
      <c r="AC34" s="7"/>
      <c r="AD34" s="7"/>
      <c r="AE34" s="7"/>
      <c r="AF34" s="7"/>
      <c r="AG34" s="7"/>
      <c r="AH34" s="7"/>
      <c r="AI34" s="29"/>
      <c r="AJ34" s="29"/>
      <c r="AK34" s="7"/>
      <c r="AL34" s="7"/>
    </row>
    <row r="35" spans="1:38" x14ac:dyDescent="0.25">
      <c r="A35" s="23"/>
      <c r="B35" s="27"/>
      <c r="C35" s="28"/>
      <c r="D35" s="7"/>
      <c r="E35" s="29"/>
      <c r="F35" s="29"/>
      <c r="G35" s="29"/>
      <c r="H35" s="29"/>
      <c r="I35" s="29"/>
      <c r="J35" s="7"/>
      <c r="K35" s="7"/>
      <c r="L35" s="7"/>
      <c r="M35" s="7"/>
      <c r="N35" s="7"/>
      <c r="O35" s="7"/>
      <c r="P35" s="7"/>
      <c r="Q35" s="7"/>
      <c r="R35" s="7"/>
      <c r="S35" s="7"/>
      <c r="T35" s="7"/>
      <c r="U35" s="7"/>
      <c r="V35" s="7"/>
      <c r="W35" s="7"/>
      <c r="X35" s="7"/>
      <c r="Y35" s="7"/>
      <c r="Z35" s="7"/>
      <c r="AA35" s="7"/>
      <c r="AB35" s="7"/>
      <c r="AC35" s="7"/>
      <c r="AD35" s="7"/>
      <c r="AE35" s="7"/>
      <c r="AF35" s="7"/>
      <c r="AG35" s="7"/>
      <c r="AH35" s="7"/>
      <c r="AI35" s="29"/>
      <c r="AJ35" s="29"/>
      <c r="AK35" s="7"/>
      <c r="AL35" s="7"/>
    </row>
    <row r="36" spans="1:38" x14ac:dyDescent="0.25">
      <c r="A36" s="23"/>
      <c r="B36" s="27"/>
      <c r="C36" s="28"/>
      <c r="D36" s="7"/>
      <c r="E36" s="29"/>
      <c r="F36" s="29"/>
      <c r="G36" s="29"/>
      <c r="H36" s="29"/>
      <c r="I36" s="29"/>
      <c r="J36" s="7"/>
      <c r="K36" s="7"/>
      <c r="L36" s="7"/>
      <c r="M36" s="7"/>
      <c r="N36" s="7"/>
      <c r="O36" s="7"/>
      <c r="P36" s="7"/>
      <c r="Q36" s="7"/>
      <c r="R36" s="7"/>
      <c r="S36" s="7"/>
      <c r="T36" s="7"/>
      <c r="U36" s="7"/>
      <c r="V36" s="7"/>
      <c r="W36" s="7"/>
      <c r="X36" s="7"/>
      <c r="Y36" s="7"/>
      <c r="Z36" s="7"/>
      <c r="AA36" s="7"/>
      <c r="AB36" s="7"/>
      <c r="AC36" s="7"/>
      <c r="AD36" s="7"/>
      <c r="AE36" s="7"/>
      <c r="AF36" s="7"/>
      <c r="AG36" s="7"/>
      <c r="AH36" s="7"/>
      <c r="AI36" s="29"/>
      <c r="AJ36" s="29"/>
      <c r="AK36" s="7"/>
      <c r="AL36" s="7"/>
    </row>
    <row r="37" spans="1:38" x14ac:dyDescent="0.25">
      <c r="A37" s="23"/>
      <c r="B37" s="27"/>
      <c r="C37" s="28"/>
      <c r="D37" s="7"/>
      <c r="E37" s="29"/>
      <c r="F37" s="29"/>
      <c r="G37" s="29"/>
      <c r="H37" s="29"/>
      <c r="I37" s="29"/>
      <c r="J37" s="7"/>
      <c r="K37" s="7"/>
      <c r="L37" s="7"/>
      <c r="M37" s="7"/>
      <c r="N37" s="7"/>
      <c r="O37" s="7"/>
      <c r="P37" s="7"/>
      <c r="Q37" s="7"/>
      <c r="R37" s="7"/>
      <c r="S37" s="7"/>
      <c r="T37" s="7"/>
      <c r="U37" s="7"/>
      <c r="V37" s="7"/>
      <c r="W37" s="7"/>
      <c r="X37" s="7"/>
      <c r="Y37" s="7"/>
      <c r="Z37" s="7"/>
      <c r="AA37" s="7"/>
      <c r="AB37" s="7"/>
      <c r="AC37" s="7"/>
      <c r="AD37" s="7"/>
      <c r="AE37" s="7"/>
      <c r="AF37" s="7"/>
      <c r="AG37" s="7"/>
      <c r="AH37" s="7"/>
      <c r="AI37" s="29"/>
      <c r="AJ37" s="29"/>
      <c r="AK37" s="7"/>
      <c r="AL37" s="7"/>
    </row>
    <row r="38" spans="1:38" x14ac:dyDescent="0.25">
      <c r="A38" s="23"/>
      <c r="B38" s="27"/>
      <c r="C38" s="28"/>
      <c r="D38" s="7"/>
      <c r="E38" s="29"/>
      <c r="F38" s="29"/>
      <c r="G38" s="29"/>
      <c r="H38" s="29"/>
      <c r="I38" s="29"/>
      <c r="J38" s="7"/>
      <c r="K38" s="7"/>
      <c r="L38" s="7"/>
      <c r="M38" s="7"/>
      <c r="N38" s="7"/>
      <c r="O38" s="7"/>
      <c r="P38" s="7"/>
      <c r="Q38" s="7"/>
      <c r="R38" s="7"/>
      <c r="S38" s="7"/>
      <c r="T38" s="7"/>
      <c r="U38" s="7"/>
      <c r="V38" s="7"/>
      <c r="W38" s="7"/>
      <c r="X38" s="7"/>
      <c r="Y38" s="7"/>
      <c r="Z38" s="7"/>
      <c r="AA38" s="7"/>
      <c r="AB38" s="7"/>
      <c r="AC38" s="7"/>
      <c r="AD38" s="7"/>
      <c r="AE38" s="7"/>
      <c r="AF38" s="7"/>
      <c r="AG38" s="7"/>
      <c r="AH38" s="7"/>
      <c r="AI38" s="29"/>
      <c r="AJ38" s="29"/>
      <c r="AK38" s="7"/>
      <c r="AL38" s="7"/>
    </row>
    <row r="39" spans="1:38" x14ac:dyDescent="0.25">
      <c r="A39" s="23"/>
      <c r="B39" s="27"/>
      <c r="C39" s="28"/>
      <c r="D39" s="7"/>
      <c r="E39" s="29"/>
      <c r="F39" s="29"/>
      <c r="G39" s="29"/>
      <c r="H39" s="29"/>
      <c r="I39" s="29"/>
      <c r="J39" s="7"/>
      <c r="K39" s="7"/>
      <c r="L39" s="7"/>
      <c r="M39" s="7"/>
      <c r="N39" s="7"/>
      <c r="O39" s="7"/>
      <c r="P39" s="7"/>
      <c r="Q39" s="7"/>
      <c r="R39" s="7"/>
      <c r="S39" s="7"/>
      <c r="T39" s="7"/>
      <c r="U39" s="7"/>
      <c r="V39" s="7"/>
      <c r="W39" s="7"/>
      <c r="X39" s="7"/>
      <c r="Y39" s="7"/>
      <c r="Z39" s="7"/>
      <c r="AA39" s="7"/>
      <c r="AB39" s="7"/>
      <c r="AC39" s="7"/>
      <c r="AD39" s="7"/>
      <c r="AE39" s="7"/>
      <c r="AF39" s="7"/>
      <c r="AG39" s="7"/>
      <c r="AH39" s="7"/>
      <c r="AI39" s="29"/>
      <c r="AJ39" s="29"/>
      <c r="AK39" s="7"/>
      <c r="AL39" s="7"/>
    </row>
    <row r="40" spans="1:38" x14ac:dyDescent="0.25">
      <c r="A40" s="23"/>
      <c r="B40" s="27"/>
      <c r="C40" s="28"/>
      <c r="D40" s="7"/>
      <c r="E40" s="29"/>
      <c r="F40" s="29"/>
      <c r="G40" s="29"/>
      <c r="H40" s="29"/>
      <c r="I40" s="29"/>
      <c r="J40" s="7"/>
      <c r="K40" s="7"/>
      <c r="L40" s="7"/>
      <c r="M40" s="7"/>
      <c r="N40" s="7"/>
      <c r="O40" s="7"/>
      <c r="P40" s="7"/>
      <c r="Q40" s="7"/>
      <c r="R40" s="7"/>
      <c r="S40" s="7"/>
      <c r="T40" s="7"/>
      <c r="U40" s="7"/>
      <c r="V40" s="7"/>
      <c r="W40" s="7"/>
      <c r="X40" s="7"/>
      <c r="Y40" s="7"/>
      <c r="Z40" s="7"/>
      <c r="AA40" s="7"/>
      <c r="AB40" s="7"/>
      <c r="AC40" s="7"/>
      <c r="AD40" s="7"/>
      <c r="AE40" s="7"/>
      <c r="AF40" s="7"/>
      <c r="AG40" s="7"/>
      <c r="AH40" s="7"/>
      <c r="AI40" s="29"/>
      <c r="AJ40" s="29"/>
      <c r="AK40" s="7"/>
      <c r="AL40" s="7"/>
    </row>
    <row r="41" spans="1:38" x14ac:dyDescent="0.25">
      <c r="A41" s="23"/>
      <c r="B41" s="27"/>
      <c r="C41" s="28"/>
      <c r="D41" s="7"/>
      <c r="E41" s="29"/>
      <c r="F41" s="29"/>
      <c r="G41" s="29"/>
      <c r="H41" s="29"/>
      <c r="I41" s="29"/>
      <c r="J41" s="7"/>
      <c r="K41" s="7"/>
      <c r="L41" s="7"/>
      <c r="M41" s="7"/>
      <c r="N41" s="7"/>
      <c r="O41" s="7"/>
      <c r="P41" s="7"/>
      <c r="Q41" s="7"/>
      <c r="R41" s="7"/>
      <c r="S41" s="7"/>
      <c r="T41" s="7"/>
      <c r="U41" s="7"/>
      <c r="V41" s="7"/>
      <c r="W41" s="7"/>
      <c r="X41" s="7"/>
      <c r="Y41" s="7"/>
      <c r="Z41" s="7"/>
      <c r="AA41" s="7"/>
      <c r="AB41" s="7"/>
      <c r="AC41" s="7"/>
      <c r="AD41" s="7"/>
      <c r="AE41" s="7"/>
      <c r="AF41" s="7"/>
      <c r="AG41" s="7"/>
      <c r="AH41" s="7"/>
      <c r="AI41" s="29"/>
      <c r="AJ41" s="29"/>
      <c r="AK41" s="7"/>
      <c r="AL41" s="7"/>
    </row>
    <row r="42" spans="1:38" x14ac:dyDescent="0.25">
      <c r="A42" s="23"/>
      <c r="B42" s="27"/>
      <c r="C42" s="28"/>
      <c r="D42" s="7"/>
      <c r="E42" s="29"/>
      <c r="F42" s="29"/>
      <c r="G42" s="29"/>
      <c r="H42" s="29"/>
      <c r="I42" s="29"/>
      <c r="J42" s="7"/>
      <c r="K42" s="7"/>
      <c r="L42" s="7"/>
      <c r="M42" s="7"/>
      <c r="N42" s="7"/>
      <c r="O42" s="7"/>
      <c r="P42" s="7"/>
      <c r="Q42" s="7"/>
      <c r="R42" s="7"/>
      <c r="S42" s="7"/>
      <c r="T42" s="7"/>
      <c r="U42" s="7"/>
      <c r="V42" s="7"/>
      <c r="W42" s="7"/>
      <c r="X42" s="7"/>
      <c r="Y42" s="7"/>
      <c r="Z42" s="7"/>
      <c r="AA42" s="7"/>
      <c r="AB42" s="7"/>
      <c r="AC42" s="7"/>
      <c r="AD42" s="7"/>
      <c r="AE42" s="7"/>
      <c r="AF42" s="7"/>
      <c r="AG42" s="7"/>
      <c r="AH42" s="7"/>
      <c r="AI42" s="29"/>
      <c r="AJ42" s="29"/>
      <c r="AK42" s="7"/>
      <c r="AL42" s="7"/>
    </row>
    <row r="43" spans="1:38" x14ac:dyDescent="0.25">
      <c r="A43" s="23"/>
      <c r="B43" s="27"/>
      <c r="C43" s="28"/>
      <c r="D43" s="7"/>
      <c r="E43" s="29"/>
      <c r="F43" s="29"/>
      <c r="G43" s="29"/>
      <c r="H43" s="29"/>
      <c r="I43" s="29"/>
      <c r="J43" s="7"/>
      <c r="K43" s="7"/>
      <c r="L43" s="7"/>
      <c r="M43" s="7"/>
      <c r="N43" s="7"/>
      <c r="O43" s="7"/>
      <c r="P43" s="7"/>
      <c r="Q43" s="7"/>
      <c r="R43" s="7"/>
      <c r="S43" s="7"/>
      <c r="T43" s="7"/>
      <c r="U43" s="7"/>
      <c r="V43" s="7"/>
      <c r="W43" s="7"/>
      <c r="X43" s="7"/>
      <c r="Y43" s="7"/>
      <c r="Z43" s="7"/>
      <c r="AA43" s="7"/>
      <c r="AB43" s="7"/>
      <c r="AC43" s="7"/>
      <c r="AD43" s="7"/>
      <c r="AE43" s="7"/>
      <c r="AF43" s="7"/>
      <c r="AG43" s="7"/>
      <c r="AH43" s="7"/>
      <c r="AI43" s="29"/>
      <c r="AJ43" s="29"/>
      <c r="AK43" s="7"/>
      <c r="AL43" s="7"/>
    </row>
    <row r="44" spans="1:38" x14ac:dyDescent="0.25">
      <c r="A44" s="23"/>
      <c r="B44" s="27"/>
      <c r="C44" s="28"/>
      <c r="D44" s="7"/>
      <c r="E44" s="29"/>
      <c r="F44" s="29"/>
      <c r="G44" s="29"/>
      <c r="H44" s="29"/>
      <c r="I44" s="29"/>
      <c r="J44" s="7"/>
      <c r="K44" s="7"/>
      <c r="L44" s="7"/>
      <c r="M44" s="7"/>
      <c r="N44" s="7"/>
      <c r="O44" s="7"/>
      <c r="P44" s="7"/>
      <c r="Q44" s="7"/>
      <c r="R44" s="7"/>
      <c r="S44" s="7"/>
      <c r="T44" s="7"/>
      <c r="U44" s="7"/>
      <c r="V44" s="7"/>
      <c r="W44" s="7"/>
      <c r="X44" s="7"/>
      <c r="Y44" s="7"/>
      <c r="Z44" s="7"/>
      <c r="AA44" s="7"/>
      <c r="AB44" s="7"/>
      <c r="AC44" s="7"/>
      <c r="AD44" s="7"/>
      <c r="AE44" s="7"/>
      <c r="AF44" s="7"/>
      <c r="AG44" s="7"/>
      <c r="AH44" s="7"/>
      <c r="AI44" s="29"/>
      <c r="AJ44" s="29"/>
      <c r="AK44" s="7"/>
      <c r="AL44" s="7"/>
    </row>
    <row r="45" spans="1:38" x14ac:dyDescent="0.25">
      <c r="A45" s="23"/>
      <c r="B45" s="27"/>
      <c r="C45" s="28"/>
      <c r="D45" s="7"/>
      <c r="E45" s="29"/>
      <c r="F45" s="29"/>
      <c r="G45" s="29"/>
      <c r="H45" s="29"/>
      <c r="I45" s="29"/>
      <c r="J45" s="7"/>
      <c r="K45" s="7"/>
      <c r="L45" s="7"/>
      <c r="M45" s="7"/>
      <c r="N45" s="7"/>
      <c r="O45" s="7"/>
      <c r="P45" s="7"/>
      <c r="Q45" s="7"/>
      <c r="R45" s="7"/>
      <c r="S45" s="7"/>
      <c r="T45" s="7"/>
      <c r="U45" s="7"/>
      <c r="V45" s="7"/>
      <c r="W45" s="7"/>
      <c r="X45" s="7"/>
      <c r="Y45" s="7"/>
      <c r="Z45" s="7"/>
      <c r="AA45" s="7"/>
      <c r="AB45" s="7"/>
      <c r="AC45" s="7"/>
      <c r="AD45" s="7"/>
      <c r="AE45" s="7"/>
      <c r="AF45" s="7"/>
      <c r="AG45" s="7"/>
      <c r="AH45" s="7"/>
      <c r="AI45" s="29"/>
      <c r="AJ45" s="29"/>
      <c r="AK45" s="7"/>
      <c r="AL45" s="7"/>
    </row>
    <row r="46" spans="1:38" x14ac:dyDescent="0.25">
      <c r="A46" s="23"/>
      <c r="B46" s="27"/>
      <c r="C46" s="28"/>
      <c r="D46" s="7"/>
      <c r="E46" s="29"/>
      <c r="F46" s="29"/>
      <c r="G46" s="29"/>
      <c r="H46" s="29"/>
      <c r="I46" s="29"/>
      <c r="J46" s="7"/>
      <c r="K46" s="7"/>
      <c r="L46" s="7"/>
      <c r="M46" s="7"/>
      <c r="N46" s="7"/>
      <c r="O46" s="7"/>
      <c r="P46" s="7"/>
      <c r="Q46" s="7"/>
      <c r="R46" s="7"/>
      <c r="S46" s="7"/>
      <c r="T46" s="7"/>
      <c r="U46" s="7"/>
      <c r="V46" s="7"/>
      <c r="W46" s="7"/>
      <c r="X46" s="7"/>
      <c r="Y46" s="7"/>
      <c r="Z46" s="7"/>
      <c r="AA46" s="7"/>
      <c r="AB46" s="7"/>
      <c r="AC46" s="7"/>
      <c r="AD46" s="7"/>
      <c r="AE46" s="7"/>
      <c r="AF46" s="7"/>
      <c r="AG46" s="7"/>
      <c r="AH46" s="7"/>
      <c r="AI46" s="29"/>
      <c r="AJ46" s="29"/>
      <c r="AK46" s="7"/>
      <c r="AL46" s="7"/>
    </row>
    <row r="47" spans="1:38" x14ac:dyDescent="0.25">
      <c r="A47" s="23"/>
      <c r="B47" s="27"/>
      <c r="C47" s="28"/>
      <c r="D47" s="7"/>
      <c r="E47" s="29"/>
      <c r="F47" s="29"/>
      <c r="G47" s="29"/>
      <c r="H47" s="29"/>
      <c r="I47" s="29"/>
      <c r="J47" s="7"/>
      <c r="K47" s="7"/>
      <c r="L47" s="7"/>
      <c r="M47" s="7"/>
      <c r="N47" s="7"/>
      <c r="O47" s="7"/>
      <c r="P47" s="7"/>
      <c r="Q47" s="7"/>
      <c r="R47" s="7"/>
      <c r="S47" s="7"/>
      <c r="T47" s="7"/>
      <c r="U47" s="7"/>
      <c r="V47" s="7"/>
      <c r="W47" s="7"/>
      <c r="X47" s="7"/>
      <c r="Y47" s="7"/>
      <c r="Z47" s="7"/>
      <c r="AA47" s="7"/>
      <c r="AB47" s="7"/>
      <c r="AC47" s="7"/>
      <c r="AD47" s="7"/>
      <c r="AE47" s="7"/>
      <c r="AF47" s="7"/>
      <c r="AG47" s="7"/>
      <c r="AH47" s="7"/>
      <c r="AI47" s="29"/>
      <c r="AJ47" s="29"/>
      <c r="AK47" s="7"/>
      <c r="AL47" s="7"/>
    </row>
    <row r="48" spans="1:38" x14ac:dyDescent="0.25">
      <c r="A48" s="23"/>
      <c r="B48" s="27"/>
      <c r="C48" s="28"/>
      <c r="D48" s="7"/>
      <c r="E48" s="29"/>
      <c r="F48" s="29"/>
      <c r="G48" s="29"/>
      <c r="H48" s="29"/>
      <c r="I48" s="29"/>
      <c r="J48" s="7"/>
      <c r="K48" s="7"/>
      <c r="L48" s="7"/>
      <c r="M48" s="7"/>
      <c r="N48" s="7"/>
      <c r="O48" s="7"/>
      <c r="P48" s="7"/>
      <c r="Q48" s="7"/>
      <c r="R48" s="7"/>
      <c r="S48" s="7"/>
      <c r="T48" s="7"/>
      <c r="U48" s="7"/>
      <c r="V48" s="7"/>
      <c r="W48" s="7"/>
      <c r="X48" s="7"/>
      <c r="Y48" s="7"/>
      <c r="Z48" s="7"/>
      <c r="AA48" s="7"/>
      <c r="AB48" s="7"/>
      <c r="AC48" s="7"/>
      <c r="AD48" s="7"/>
      <c r="AE48" s="7"/>
      <c r="AF48" s="7"/>
      <c r="AG48" s="7"/>
      <c r="AH48" s="7"/>
      <c r="AI48" s="29"/>
      <c r="AJ48" s="29"/>
      <c r="AK48" s="7"/>
      <c r="AL48" s="7"/>
    </row>
    <row r="49" spans="1:38" x14ac:dyDescent="0.25">
      <c r="A49" s="23"/>
      <c r="B49" s="27"/>
      <c r="C49" s="28"/>
      <c r="D49" s="7"/>
      <c r="E49" s="29"/>
      <c r="F49" s="29"/>
      <c r="G49" s="29"/>
      <c r="H49" s="29"/>
      <c r="I49" s="29"/>
      <c r="J49" s="7"/>
      <c r="K49" s="7"/>
      <c r="L49" s="7"/>
      <c r="M49" s="7"/>
      <c r="N49" s="7"/>
      <c r="O49" s="7"/>
      <c r="P49" s="7"/>
      <c r="Q49" s="7"/>
      <c r="R49" s="7"/>
      <c r="S49" s="7"/>
      <c r="T49" s="7"/>
      <c r="U49" s="7"/>
      <c r="V49" s="7"/>
      <c r="W49" s="7"/>
      <c r="X49" s="7"/>
      <c r="Y49" s="7"/>
      <c r="Z49" s="7"/>
      <c r="AA49" s="7"/>
      <c r="AB49" s="7"/>
      <c r="AC49" s="7"/>
      <c r="AD49" s="7"/>
      <c r="AE49" s="7"/>
      <c r="AF49" s="7"/>
      <c r="AG49" s="7"/>
      <c r="AH49" s="7"/>
      <c r="AI49" s="29"/>
      <c r="AJ49" s="29"/>
      <c r="AK49" s="7"/>
      <c r="AL49" s="7"/>
    </row>
    <row r="50" spans="1:38" x14ac:dyDescent="0.25">
      <c r="A50" s="23"/>
      <c r="B50" s="27"/>
      <c r="C50" s="28"/>
      <c r="D50" s="7"/>
      <c r="E50" s="29"/>
      <c r="F50" s="29"/>
      <c r="G50" s="29"/>
      <c r="H50" s="29"/>
      <c r="I50" s="29"/>
      <c r="J50" s="7"/>
      <c r="K50" s="7"/>
      <c r="L50" s="7"/>
      <c r="M50" s="7"/>
      <c r="N50" s="7"/>
      <c r="O50" s="7"/>
      <c r="P50" s="7"/>
      <c r="Q50" s="7"/>
      <c r="R50" s="7"/>
      <c r="S50" s="7"/>
      <c r="T50" s="7"/>
      <c r="U50" s="7"/>
      <c r="V50" s="7"/>
      <c r="W50" s="7"/>
      <c r="X50" s="7"/>
      <c r="Y50" s="7"/>
      <c r="Z50" s="7"/>
      <c r="AA50" s="7"/>
      <c r="AB50" s="7"/>
      <c r="AC50" s="7"/>
      <c r="AD50" s="7"/>
      <c r="AE50" s="7"/>
      <c r="AF50" s="7"/>
      <c r="AG50" s="7"/>
      <c r="AH50" s="7"/>
      <c r="AI50" s="29"/>
      <c r="AJ50" s="29"/>
      <c r="AK50" s="7"/>
      <c r="AL50" s="7"/>
    </row>
    <row r="51" spans="1:38" x14ac:dyDescent="0.25">
      <c r="A51" s="23"/>
      <c r="B51" s="27"/>
      <c r="C51" s="28"/>
      <c r="D51" s="7"/>
      <c r="E51" s="29"/>
      <c r="F51" s="29"/>
      <c r="G51" s="29"/>
      <c r="H51" s="29"/>
      <c r="I51" s="29"/>
      <c r="J51" s="7"/>
      <c r="K51" s="7"/>
      <c r="L51" s="7"/>
      <c r="M51" s="7"/>
      <c r="N51" s="7"/>
      <c r="O51" s="7"/>
      <c r="P51" s="7"/>
      <c r="Q51" s="7"/>
      <c r="R51" s="7"/>
      <c r="S51" s="7"/>
      <c r="T51" s="7"/>
      <c r="U51" s="7"/>
      <c r="V51" s="7"/>
      <c r="W51" s="7"/>
      <c r="X51" s="7"/>
      <c r="Y51" s="7"/>
      <c r="Z51" s="7"/>
      <c r="AA51" s="7"/>
      <c r="AB51" s="7"/>
      <c r="AC51" s="7"/>
      <c r="AD51" s="7"/>
      <c r="AE51" s="7"/>
      <c r="AF51" s="7"/>
      <c r="AG51" s="7"/>
      <c r="AH51" s="7"/>
      <c r="AI51" s="29"/>
      <c r="AJ51" s="29"/>
      <c r="AK51" s="7"/>
      <c r="AL51" s="7"/>
    </row>
    <row r="52" spans="1:38" x14ac:dyDescent="0.25">
      <c r="A52" s="23"/>
      <c r="B52" s="27"/>
      <c r="C52" s="28"/>
      <c r="D52" s="7"/>
      <c r="E52" s="29"/>
      <c r="F52" s="29"/>
      <c r="G52" s="29"/>
      <c r="H52" s="29"/>
      <c r="I52" s="29"/>
      <c r="J52" s="7"/>
      <c r="K52" s="7"/>
      <c r="L52" s="7"/>
      <c r="M52" s="7"/>
      <c r="N52" s="7"/>
      <c r="O52" s="7"/>
      <c r="P52" s="7"/>
      <c r="Q52" s="7"/>
      <c r="R52" s="7"/>
      <c r="S52" s="7"/>
      <c r="T52" s="7"/>
      <c r="U52" s="7"/>
      <c r="V52" s="7"/>
      <c r="W52" s="7"/>
      <c r="X52" s="7"/>
      <c r="Y52" s="7"/>
      <c r="Z52" s="7"/>
      <c r="AA52" s="7"/>
      <c r="AB52" s="7"/>
      <c r="AC52" s="7"/>
      <c r="AD52" s="7"/>
      <c r="AE52" s="7"/>
      <c r="AF52" s="7"/>
      <c r="AG52" s="7"/>
      <c r="AH52" s="7"/>
      <c r="AI52" s="29"/>
      <c r="AJ52" s="29"/>
      <c r="AK52" s="7"/>
      <c r="AL52" s="7"/>
    </row>
    <row r="53" spans="1:38" x14ac:dyDescent="0.25">
      <c r="A53" s="23"/>
      <c r="B53" s="27"/>
      <c r="C53" s="28"/>
      <c r="D53" s="7"/>
      <c r="E53" s="29"/>
      <c r="F53" s="29"/>
      <c r="G53" s="29"/>
      <c r="H53" s="29"/>
      <c r="I53" s="29"/>
      <c r="J53" s="7"/>
      <c r="K53" s="7"/>
      <c r="L53" s="7"/>
      <c r="M53" s="7"/>
      <c r="N53" s="7"/>
      <c r="O53" s="7"/>
      <c r="P53" s="7"/>
      <c r="Q53" s="7"/>
      <c r="R53" s="7"/>
      <c r="S53" s="7"/>
      <c r="T53" s="7"/>
      <c r="U53" s="7"/>
      <c r="V53" s="7"/>
      <c r="W53" s="7"/>
      <c r="X53" s="7"/>
      <c r="Y53" s="7"/>
      <c r="Z53" s="7"/>
      <c r="AA53" s="7"/>
      <c r="AB53" s="7"/>
      <c r="AC53" s="7"/>
      <c r="AD53" s="7"/>
      <c r="AE53" s="7"/>
      <c r="AF53" s="7"/>
      <c r="AG53" s="7"/>
      <c r="AH53" s="7"/>
      <c r="AI53" s="29"/>
      <c r="AJ53" s="29"/>
      <c r="AK53" s="7"/>
      <c r="AL53" s="7"/>
    </row>
    <row r="54" spans="1:38" x14ac:dyDescent="0.25">
      <c r="A54" s="23"/>
      <c r="B54" s="27"/>
      <c r="C54" s="28"/>
      <c r="D54" s="7"/>
      <c r="E54" s="29"/>
      <c r="F54" s="29"/>
      <c r="G54" s="29"/>
      <c r="H54" s="29"/>
      <c r="I54" s="29"/>
      <c r="J54" s="7"/>
      <c r="K54" s="7"/>
      <c r="L54" s="7"/>
      <c r="M54" s="7"/>
      <c r="N54" s="7"/>
      <c r="O54" s="7"/>
      <c r="P54" s="7"/>
      <c r="Q54" s="7"/>
      <c r="R54" s="7"/>
      <c r="S54" s="7"/>
      <c r="T54" s="7"/>
      <c r="U54" s="7"/>
      <c r="V54" s="7"/>
      <c r="W54" s="7"/>
      <c r="X54" s="7"/>
      <c r="Y54" s="7"/>
      <c r="Z54" s="7"/>
      <c r="AA54" s="7"/>
      <c r="AB54" s="7"/>
      <c r="AC54" s="7"/>
      <c r="AD54" s="7"/>
      <c r="AE54" s="7"/>
      <c r="AF54" s="7"/>
      <c r="AG54" s="7"/>
      <c r="AH54" s="7"/>
      <c r="AI54" s="29"/>
      <c r="AJ54" s="29"/>
      <c r="AK54" s="7"/>
      <c r="AL54" s="7"/>
    </row>
    <row r="55" spans="1:38" x14ac:dyDescent="0.25">
      <c r="A55" s="23"/>
      <c r="B55" s="27"/>
      <c r="C55" s="28"/>
      <c r="D55" s="7"/>
      <c r="E55" s="29"/>
      <c r="F55" s="29"/>
      <c r="G55" s="29"/>
      <c r="H55" s="29"/>
      <c r="I55" s="29"/>
      <c r="J55" s="7"/>
      <c r="K55" s="7"/>
      <c r="L55" s="7"/>
      <c r="M55" s="7"/>
      <c r="N55" s="7"/>
      <c r="O55" s="7"/>
      <c r="P55" s="7"/>
      <c r="Q55" s="7"/>
      <c r="R55" s="7"/>
      <c r="S55" s="7"/>
      <c r="T55" s="7"/>
      <c r="U55" s="7"/>
      <c r="V55" s="7"/>
      <c r="W55" s="7"/>
      <c r="X55" s="7"/>
      <c r="Y55" s="7"/>
      <c r="Z55" s="7"/>
      <c r="AA55" s="7"/>
      <c r="AB55" s="7"/>
      <c r="AC55" s="7"/>
      <c r="AD55" s="7"/>
      <c r="AE55" s="7"/>
      <c r="AF55" s="7"/>
      <c r="AG55" s="7"/>
      <c r="AH55" s="7"/>
      <c r="AI55" s="29"/>
      <c r="AJ55" s="29"/>
      <c r="AK55" s="7"/>
      <c r="AL55" s="7"/>
    </row>
    <row r="56" spans="1:38" x14ac:dyDescent="0.25">
      <c r="A56" s="23"/>
      <c r="B56" s="27"/>
      <c r="C56" s="28"/>
      <c r="D56" s="7"/>
      <c r="E56" s="29"/>
      <c r="F56" s="29"/>
      <c r="G56" s="29"/>
      <c r="H56" s="29"/>
      <c r="I56" s="29"/>
      <c r="J56" s="7"/>
      <c r="K56" s="7"/>
      <c r="L56" s="7"/>
      <c r="M56" s="7"/>
      <c r="N56" s="7"/>
      <c r="O56" s="7"/>
      <c r="P56" s="7"/>
      <c r="Q56" s="7"/>
      <c r="R56" s="7"/>
      <c r="S56" s="7"/>
      <c r="T56" s="7"/>
      <c r="U56" s="7"/>
      <c r="V56" s="7"/>
      <c r="W56" s="7"/>
      <c r="X56" s="7"/>
      <c r="Y56" s="7"/>
      <c r="Z56" s="7"/>
      <c r="AA56" s="7"/>
      <c r="AB56" s="7"/>
      <c r="AC56" s="7"/>
      <c r="AD56" s="7"/>
      <c r="AE56" s="7"/>
      <c r="AF56" s="7"/>
      <c r="AG56" s="7"/>
      <c r="AH56" s="7"/>
      <c r="AI56" s="29"/>
      <c r="AJ56" s="29"/>
      <c r="AK56" s="7"/>
      <c r="AL56" s="7"/>
    </row>
    <row r="57" spans="1:38" x14ac:dyDescent="0.25">
      <c r="A57" s="23"/>
      <c r="B57" s="27"/>
      <c r="C57" s="28"/>
      <c r="D57" s="7"/>
      <c r="E57" s="29"/>
      <c r="F57" s="29"/>
      <c r="G57" s="29"/>
      <c r="H57" s="29"/>
      <c r="I57" s="29"/>
      <c r="J57" s="7"/>
      <c r="K57" s="7"/>
      <c r="L57" s="7"/>
      <c r="M57" s="7"/>
      <c r="N57" s="7"/>
      <c r="O57" s="7"/>
      <c r="P57" s="7"/>
      <c r="Q57" s="7"/>
      <c r="R57" s="7"/>
      <c r="S57" s="7"/>
      <c r="T57" s="7"/>
      <c r="U57" s="7"/>
      <c r="V57" s="7"/>
      <c r="W57" s="7"/>
      <c r="X57" s="7"/>
      <c r="Y57" s="7"/>
      <c r="Z57" s="7"/>
      <c r="AA57" s="7"/>
      <c r="AB57" s="7"/>
      <c r="AC57" s="7"/>
      <c r="AD57" s="7"/>
      <c r="AE57" s="7"/>
      <c r="AF57" s="7"/>
      <c r="AG57" s="7"/>
      <c r="AH57" s="7"/>
      <c r="AI57" s="29"/>
      <c r="AJ57" s="29"/>
      <c r="AK57" s="7"/>
      <c r="AL57" s="7"/>
    </row>
    <row r="58" spans="1:38" x14ac:dyDescent="0.25">
      <c r="A58" s="23"/>
      <c r="B58" s="27"/>
      <c r="C58" s="28"/>
      <c r="D58" s="7"/>
      <c r="E58" s="29"/>
      <c r="F58" s="29"/>
      <c r="G58" s="29"/>
      <c r="H58" s="29"/>
      <c r="I58" s="29"/>
      <c r="J58" s="7"/>
      <c r="K58" s="7"/>
      <c r="L58" s="7"/>
      <c r="M58" s="7"/>
      <c r="N58" s="7"/>
      <c r="O58" s="7"/>
      <c r="P58" s="7"/>
      <c r="Q58" s="7"/>
      <c r="R58" s="7"/>
      <c r="S58" s="7"/>
      <c r="T58" s="7"/>
      <c r="U58" s="7"/>
      <c r="V58" s="7"/>
      <c r="W58" s="7"/>
      <c r="X58" s="7"/>
      <c r="Y58" s="7"/>
      <c r="Z58" s="7"/>
      <c r="AA58" s="7"/>
      <c r="AB58" s="7"/>
      <c r="AC58" s="7"/>
      <c r="AD58" s="7"/>
      <c r="AE58" s="7"/>
      <c r="AF58" s="7"/>
      <c r="AG58" s="7"/>
      <c r="AH58" s="7"/>
      <c r="AI58" s="29"/>
      <c r="AJ58" s="29"/>
      <c r="AK58" s="7"/>
      <c r="AL58" s="7"/>
    </row>
    <row r="59" spans="1:38" x14ac:dyDescent="0.25">
      <c r="A59" s="23"/>
      <c r="B59" s="27"/>
      <c r="C59" s="28"/>
      <c r="D59" s="7"/>
      <c r="E59" s="29"/>
      <c r="F59" s="29"/>
      <c r="G59" s="29"/>
      <c r="H59" s="29"/>
      <c r="I59" s="29"/>
      <c r="J59" s="7"/>
      <c r="K59" s="7"/>
      <c r="L59" s="7"/>
      <c r="M59" s="7"/>
      <c r="N59" s="7"/>
      <c r="O59" s="7"/>
      <c r="P59" s="7"/>
      <c r="Q59" s="7"/>
      <c r="R59" s="7"/>
      <c r="S59" s="7"/>
      <c r="T59" s="7"/>
      <c r="U59" s="7"/>
      <c r="V59" s="7"/>
      <c r="W59" s="7"/>
      <c r="X59" s="7"/>
      <c r="Y59" s="7"/>
      <c r="Z59" s="7"/>
      <c r="AA59" s="7"/>
      <c r="AB59" s="7"/>
      <c r="AC59" s="7"/>
      <c r="AD59" s="7"/>
      <c r="AE59" s="7"/>
      <c r="AF59" s="7"/>
      <c r="AG59" s="7"/>
      <c r="AH59" s="7"/>
      <c r="AI59" s="29"/>
      <c r="AJ59" s="29"/>
      <c r="AK59" s="7"/>
      <c r="AL59" s="7"/>
    </row>
    <row r="60" spans="1:38" x14ac:dyDescent="0.25">
      <c r="A60" s="23"/>
      <c r="B60" s="27"/>
      <c r="C60" s="28"/>
      <c r="D60" s="7"/>
      <c r="E60" s="29"/>
      <c r="F60" s="29"/>
      <c r="G60" s="29"/>
      <c r="H60" s="29"/>
      <c r="I60" s="29"/>
      <c r="J60" s="7"/>
      <c r="K60" s="7"/>
      <c r="L60" s="7"/>
      <c r="M60" s="7"/>
      <c r="N60" s="7"/>
      <c r="O60" s="7"/>
      <c r="P60" s="7"/>
      <c r="Q60" s="7"/>
      <c r="R60" s="7"/>
      <c r="S60" s="7"/>
      <c r="T60" s="7"/>
      <c r="U60" s="7"/>
      <c r="V60" s="7"/>
      <c r="W60" s="7"/>
      <c r="X60" s="7"/>
      <c r="Y60" s="7"/>
      <c r="Z60" s="7"/>
      <c r="AA60" s="7"/>
      <c r="AB60" s="7"/>
      <c r="AC60" s="7"/>
      <c r="AD60" s="7"/>
      <c r="AE60" s="7"/>
      <c r="AF60" s="7"/>
      <c r="AG60" s="7"/>
      <c r="AH60" s="7"/>
      <c r="AI60" s="29"/>
      <c r="AJ60" s="29"/>
      <c r="AK60" s="7"/>
      <c r="AL60" s="7"/>
    </row>
    <row r="61" spans="1:38" x14ac:dyDescent="0.25">
      <c r="A61" s="23"/>
      <c r="B61" s="27"/>
      <c r="C61" s="28"/>
      <c r="D61" s="7"/>
      <c r="E61" s="29"/>
      <c r="F61" s="29"/>
      <c r="G61" s="29"/>
      <c r="H61" s="29"/>
      <c r="I61" s="29"/>
      <c r="J61" s="7"/>
      <c r="K61" s="7"/>
      <c r="L61" s="7"/>
      <c r="M61" s="7"/>
      <c r="N61" s="7"/>
      <c r="O61" s="7"/>
      <c r="P61" s="7"/>
      <c r="Q61" s="7"/>
      <c r="R61" s="7"/>
      <c r="S61" s="7"/>
      <c r="T61" s="7"/>
      <c r="U61" s="7"/>
      <c r="V61" s="7"/>
      <c r="W61" s="7"/>
      <c r="X61" s="7"/>
      <c r="Y61" s="7"/>
      <c r="Z61" s="7"/>
      <c r="AA61" s="7"/>
      <c r="AB61" s="7"/>
      <c r="AC61" s="7"/>
      <c r="AD61" s="7"/>
      <c r="AE61" s="7"/>
      <c r="AF61" s="7"/>
      <c r="AG61" s="7"/>
      <c r="AH61" s="7"/>
      <c r="AI61" s="29"/>
      <c r="AJ61" s="29"/>
      <c r="AK61" s="7"/>
      <c r="AL61" s="7"/>
    </row>
    <row r="62" spans="1:38" x14ac:dyDescent="0.25">
      <c r="A62" s="23"/>
      <c r="B62" s="27"/>
      <c r="C62" s="28"/>
      <c r="D62" s="7"/>
      <c r="E62" s="29"/>
      <c r="F62" s="29"/>
      <c r="G62" s="29"/>
      <c r="H62" s="29"/>
      <c r="I62" s="29"/>
      <c r="J62" s="7"/>
      <c r="K62" s="7"/>
      <c r="L62" s="7"/>
      <c r="M62" s="7"/>
      <c r="N62" s="7"/>
      <c r="O62" s="7"/>
      <c r="P62" s="7"/>
      <c r="Q62" s="7"/>
      <c r="R62" s="7"/>
      <c r="S62" s="7"/>
      <c r="T62" s="7"/>
      <c r="U62" s="7"/>
      <c r="V62" s="7"/>
      <c r="W62" s="7"/>
      <c r="X62" s="7"/>
      <c r="Y62" s="7"/>
      <c r="Z62" s="7"/>
      <c r="AA62" s="7"/>
      <c r="AB62" s="7"/>
      <c r="AC62" s="7"/>
      <c r="AD62" s="7"/>
      <c r="AE62" s="7"/>
      <c r="AF62" s="7"/>
      <c r="AG62" s="7"/>
      <c r="AH62" s="7"/>
      <c r="AI62" s="29"/>
      <c r="AJ62" s="29"/>
      <c r="AK62" s="7"/>
      <c r="AL62" s="7"/>
    </row>
    <row r="63" spans="1:38" x14ac:dyDescent="0.25">
      <c r="A63" s="23"/>
      <c r="B63" s="27"/>
      <c r="C63" s="28"/>
      <c r="D63" s="7"/>
      <c r="E63" s="29"/>
      <c r="F63" s="29"/>
      <c r="G63" s="29"/>
      <c r="H63" s="29"/>
      <c r="I63" s="29"/>
      <c r="J63" s="7"/>
      <c r="K63" s="7"/>
      <c r="L63" s="7"/>
      <c r="M63" s="7"/>
      <c r="N63" s="7"/>
      <c r="O63" s="7"/>
      <c r="P63" s="7"/>
      <c r="Q63" s="7"/>
      <c r="R63" s="7"/>
      <c r="S63" s="7"/>
      <c r="T63" s="7"/>
      <c r="U63" s="7"/>
      <c r="V63" s="7"/>
      <c r="W63" s="7"/>
      <c r="X63" s="7"/>
      <c r="Y63" s="7"/>
      <c r="Z63" s="7"/>
      <c r="AA63" s="7"/>
      <c r="AB63" s="7"/>
      <c r="AC63" s="7"/>
      <c r="AD63" s="7"/>
      <c r="AE63" s="7"/>
      <c r="AF63" s="7"/>
      <c r="AG63" s="7"/>
      <c r="AH63" s="7"/>
      <c r="AI63" s="29"/>
      <c r="AJ63" s="29"/>
      <c r="AK63" s="7"/>
      <c r="AL63" s="7"/>
    </row>
  </sheetData>
  <mergeCells count="107">
    <mergeCell ref="C13:C14"/>
    <mergeCell ref="D13:D14"/>
    <mergeCell ref="E13:E14"/>
    <mergeCell ref="F13:F14"/>
    <mergeCell ref="C8:C9"/>
    <mergeCell ref="E8:E9"/>
    <mergeCell ref="F8:F9"/>
    <mergeCell ref="D10:D11"/>
    <mergeCell ref="C10:C12"/>
    <mergeCell ref="F10:F12"/>
    <mergeCell ref="E10:E11"/>
    <mergeCell ref="J28:O28"/>
    <mergeCell ref="P28:U28"/>
    <mergeCell ref="V28:AA28"/>
    <mergeCell ref="AB28:AG28"/>
    <mergeCell ref="X27:Y27"/>
    <mergeCell ref="Z27:AA27"/>
    <mergeCell ref="AB27:AC27"/>
    <mergeCell ref="AD27:AE27"/>
    <mergeCell ref="AF27:AG27"/>
    <mergeCell ref="X26:Y26"/>
    <mergeCell ref="Z26:AA26"/>
    <mergeCell ref="P26:Q26"/>
    <mergeCell ref="X25:Y25"/>
    <mergeCell ref="Z25:AA25"/>
    <mergeCell ref="AB25:AC25"/>
    <mergeCell ref="AD25:AE25"/>
    <mergeCell ref="AB26:AC26"/>
    <mergeCell ref="V25:W25"/>
    <mergeCell ref="T25:U25"/>
    <mergeCell ref="E27:I27"/>
    <mergeCell ref="J27:K27"/>
    <mergeCell ref="L27:M27"/>
    <mergeCell ref="N27:O27"/>
    <mergeCell ref="P27:Q27"/>
    <mergeCell ref="R27:S27"/>
    <mergeCell ref="T27:U27"/>
    <mergeCell ref="V27:W27"/>
    <mergeCell ref="R26:S26"/>
    <mergeCell ref="T26:U26"/>
    <mergeCell ref="V26:W26"/>
    <mergeCell ref="A4:B5"/>
    <mergeCell ref="N25:O25"/>
    <mergeCell ref="P25:Q25"/>
    <mergeCell ref="R25:S25"/>
    <mergeCell ref="J26:K26"/>
    <mergeCell ref="L26:M26"/>
    <mergeCell ref="N26:O26"/>
    <mergeCell ref="AK6:AK7"/>
    <mergeCell ref="A8:A12"/>
    <mergeCell ref="B8:B12"/>
    <mergeCell ref="B13:B19"/>
    <mergeCell ref="X6:Y6"/>
    <mergeCell ref="Z6:AA6"/>
    <mergeCell ref="AB6:AC6"/>
    <mergeCell ref="A24:D28"/>
    <mergeCell ref="E24:I24"/>
    <mergeCell ref="E25:I25"/>
    <mergeCell ref="E26:I26"/>
    <mergeCell ref="E28:I28"/>
    <mergeCell ref="J25:K25"/>
    <mergeCell ref="L25:M25"/>
    <mergeCell ref="AF25:AG25"/>
    <mergeCell ref="AD26:AE26"/>
    <mergeCell ref="AF26:AG26"/>
    <mergeCell ref="B6:B7"/>
    <mergeCell ref="C6:C7"/>
    <mergeCell ref="D6:D7"/>
    <mergeCell ref="G6:I6"/>
    <mergeCell ref="E6:E7"/>
    <mergeCell ref="F6:F7"/>
    <mergeCell ref="AI6:AI7"/>
    <mergeCell ref="AJ6:AJ7"/>
    <mergeCell ref="AD6:AE6"/>
    <mergeCell ref="AF6:AG6"/>
    <mergeCell ref="AH6:AH7"/>
    <mergeCell ref="V6:W6"/>
    <mergeCell ref="J6:K6"/>
    <mergeCell ref="L6:M6"/>
    <mergeCell ref="N6:O6"/>
    <mergeCell ref="P6:Q6"/>
    <mergeCell ref="R6:S6"/>
    <mergeCell ref="T6:U6"/>
    <mergeCell ref="D4:D5"/>
    <mergeCell ref="C16:C19"/>
    <mergeCell ref="E16:E19"/>
    <mergeCell ref="A13:A19"/>
    <mergeCell ref="C20:C23"/>
    <mergeCell ref="E20:E23"/>
    <mergeCell ref="B20:B23"/>
    <mergeCell ref="A20:A23"/>
    <mergeCell ref="D1:AJ1"/>
    <mergeCell ref="A1:C1"/>
    <mergeCell ref="A3:B3"/>
    <mergeCell ref="C3:I3"/>
    <mergeCell ref="J3:P3"/>
    <mergeCell ref="Q3:AK3"/>
    <mergeCell ref="A2:B2"/>
    <mergeCell ref="C2:I2"/>
    <mergeCell ref="J2:P2"/>
    <mergeCell ref="Q2:AG2"/>
    <mergeCell ref="AI2:AK2"/>
    <mergeCell ref="E4:I4"/>
    <mergeCell ref="J4:AG5"/>
    <mergeCell ref="AH4:AK5"/>
    <mergeCell ref="E5:I5"/>
    <mergeCell ref="A6:A7"/>
  </mergeCells>
  <conditionalFormatting sqref="AB14:AB15 P18 J10 L10 P10 T10 V10 X10 Z10 AB10 AD10 AF10 N12:N15 R10 R13:R15 Z14:Z15 AD15 P20:P21 N21 T18:T21 AB18:AB21 AF18:AF20 Z18:Z21 V18:V21 R18:R21 AD18:AD21 X18:X21 J18:J21 L19:L21 X23 AD23 R23 V23 AB23 P23 J23 L23 AF12:AF15 AD12:AD13 AB12 Z12 X12:X15 V12:V16 T12:T13 P12:P14 L12:L16 J12:J16">
    <cfRule type="cellIs" dxfId="39" priority="114" stopIfTrue="1" operator="equal">
      <formula>1</formula>
    </cfRule>
  </conditionalFormatting>
  <conditionalFormatting sqref="V18 V10 V20:V21 K9:K10 K23 V23 K12:K21 V12:V14">
    <cfRule type="cellIs" dxfId="38" priority="113" stopIfTrue="1" operator="equal">
      <formula>1</formula>
    </cfRule>
  </conditionalFormatting>
  <conditionalFormatting sqref="AF16">
    <cfRule type="cellIs" dxfId="37" priority="112" stopIfTrue="1" operator="equal">
      <formula>1</formula>
    </cfRule>
  </conditionalFormatting>
  <conditionalFormatting sqref="P16 R16 X16 Z16 AB16 AD16">
    <cfRule type="cellIs" dxfId="36" priority="111" stopIfTrue="1" operator="equal">
      <formula>1</formula>
    </cfRule>
  </conditionalFormatting>
  <conditionalFormatting sqref="S22">
    <cfRule type="cellIs" dxfId="35" priority="54" stopIfTrue="1" operator="equal">
      <formula>1</formula>
    </cfRule>
  </conditionalFormatting>
  <conditionalFormatting sqref="K22">
    <cfRule type="cellIs" dxfId="34" priority="102" stopIfTrue="1" operator="equal">
      <formula>1</formula>
    </cfRule>
  </conditionalFormatting>
  <conditionalFormatting sqref="U11">
    <cfRule type="cellIs" dxfId="33" priority="46" stopIfTrue="1" operator="equal">
      <formula>1</formula>
    </cfRule>
  </conditionalFormatting>
  <conditionalFormatting sqref="U9:U10 U23 U12:U21">
    <cfRule type="cellIs" dxfId="32" priority="50" stopIfTrue="1" operator="equal">
      <formula>1</formula>
    </cfRule>
  </conditionalFormatting>
  <conditionalFormatting sqref="O22">
    <cfRule type="cellIs" dxfId="31" priority="64" stopIfTrue="1" operator="equal">
      <formula>1</formula>
    </cfRule>
  </conditionalFormatting>
  <conditionalFormatting sqref="W9:W10 W23 W12:W21">
    <cfRule type="cellIs" dxfId="30" priority="45" stopIfTrue="1" operator="equal">
      <formula>1</formula>
    </cfRule>
  </conditionalFormatting>
  <conditionalFormatting sqref="Y22">
    <cfRule type="cellIs" dxfId="29" priority="39" stopIfTrue="1" operator="equal">
      <formula>1</formula>
    </cfRule>
  </conditionalFormatting>
  <conditionalFormatting sqref="S11">
    <cfRule type="cellIs" dxfId="28" priority="51" stopIfTrue="1" operator="equal">
      <formula>1</formula>
    </cfRule>
  </conditionalFormatting>
  <conditionalFormatting sqref="AC22">
    <cfRule type="cellIs" dxfId="27" priority="29" stopIfTrue="1" operator="equal">
      <formula>1</formula>
    </cfRule>
  </conditionalFormatting>
  <conditionalFormatting sqref="AC11">
    <cfRule type="cellIs" dxfId="26" priority="26" stopIfTrue="1" operator="equal">
      <formula>1</formula>
    </cfRule>
  </conditionalFormatting>
  <conditionalFormatting sqref="O9:O10 O23 O12:O21">
    <cfRule type="cellIs" dxfId="25" priority="65" stopIfTrue="1" operator="equal">
      <formula>1</formula>
    </cfRule>
  </conditionalFormatting>
  <conditionalFormatting sqref="N11 AF11 AD11 AB11 Z11 X11 V11 T11 P11 L11 J11">
    <cfRule type="cellIs" dxfId="24" priority="72" stopIfTrue="1" operator="equal">
      <formula>1</formula>
    </cfRule>
  </conditionalFormatting>
  <conditionalFormatting sqref="K11 V11">
    <cfRule type="cellIs" dxfId="23" priority="71" stopIfTrue="1" operator="equal">
      <formula>1</formula>
    </cfRule>
  </conditionalFormatting>
  <conditionalFormatting sqref="M9:M10 M23 M12:M21">
    <cfRule type="cellIs" dxfId="22" priority="70" stopIfTrue="1" operator="equal">
      <formula>1</formula>
    </cfRule>
  </conditionalFormatting>
  <conditionalFormatting sqref="M22">
    <cfRule type="cellIs" dxfId="21" priority="69" stopIfTrue="1" operator="equal">
      <formula>1</formula>
    </cfRule>
  </conditionalFormatting>
  <conditionalFormatting sqref="M11">
    <cfRule type="cellIs" dxfId="20" priority="66" stopIfTrue="1" operator="equal">
      <formula>1</formula>
    </cfRule>
  </conditionalFormatting>
  <conditionalFormatting sqref="AG11">
    <cfRule type="cellIs" dxfId="19" priority="16" stopIfTrue="1" operator="equal">
      <formula>1</formula>
    </cfRule>
  </conditionalFormatting>
  <conditionalFormatting sqref="O11">
    <cfRule type="cellIs" dxfId="18" priority="61" stopIfTrue="1" operator="equal">
      <formula>1</formula>
    </cfRule>
  </conditionalFormatting>
  <conditionalFormatting sqref="Q9:Q10 Q23 Q12:Q21">
    <cfRule type="cellIs" dxfId="17" priority="60" stopIfTrue="1" operator="equal">
      <formula>1</formula>
    </cfRule>
  </conditionalFormatting>
  <conditionalFormatting sqref="Q22">
    <cfRule type="cellIs" dxfId="16" priority="59" stopIfTrue="1" operator="equal">
      <formula>1</formula>
    </cfRule>
  </conditionalFormatting>
  <conditionalFormatting sqref="Q11">
    <cfRule type="cellIs" dxfId="15" priority="56" stopIfTrue="1" operator="equal">
      <formula>1</formula>
    </cfRule>
  </conditionalFormatting>
  <conditionalFormatting sqref="S9:S10 S23 S12:S21">
    <cfRule type="cellIs" dxfId="14" priority="55" stopIfTrue="1" operator="equal">
      <formula>1</formula>
    </cfRule>
  </conditionalFormatting>
  <conditionalFormatting sqref="U22">
    <cfRule type="cellIs" dxfId="13" priority="49" stopIfTrue="1" operator="equal">
      <formula>1</formula>
    </cfRule>
  </conditionalFormatting>
  <conditionalFormatting sqref="W22">
    <cfRule type="cellIs" dxfId="12" priority="44" stopIfTrue="1" operator="equal">
      <formula>1</formula>
    </cfRule>
  </conditionalFormatting>
  <conditionalFormatting sqref="W11">
    <cfRule type="cellIs" dxfId="11" priority="41" stopIfTrue="1" operator="equal">
      <formula>1</formula>
    </cfRule>
  </conditionalFormatting>
  <conditionalFormatting sqref="Y9:Y10 Y23 Y12:Y21">
    <cfRule type="cellIs" dxfId="10" priority="40" stopIfTrue="1" operator="equal">
      <formula>1</formula>
    </cfRule>
  </conditionalFormatting>
  <conditionalFormatting sqref="Y11">
    <cfRule type="cellIs" dxfId="9" priority="36" stopIfTrue="1" operator="equal">
      <formula>1</formula>
    </cfRule>
  </conditionalFormatting>
  <conditionalFormatting sqref="AA9:AA10 AA23 AA12:AA21">
    <cfRule type="cellIs" dxfId="8" priority="35" stopIfTrue="1" operator="equal">
      <formula>1</formula>
    </cfRule>
  </conditionalFormatting>
  <conditionalFormatting sqref="AA22">
    <cfRule type="cellIs" dxfId="7" priority="34" stopIfTrue="1" operator="equal">
      <formula>1</formula>
    </cfRule>
  </conditionalFormatting>
  <conditionalFormatting sqref="AA11">
    <cfRule type="cellIs" dxfId="6" priority="31" stopIfTrue="1" operator="equal">
      <formula>1</formula>
    </cfRule>
  </conditionalFormatting>
  <conditionalFormatting sqref="AC9:AC10 AC23 AC12:AC21">
    <cfRule type="cellIs" dxfId="5" priority="30" stopIfTrue="1" operator="equal">
      <formula>1</formula>
    </cfRule>
  </conditionalFormatting>
  <conditionalFormatting sqref="AE9:AE10 AE23 AE12:AE21">
    <cfRule type="cellIs" dxfId="4" priority="25" stopIfTrue="1" operator="equal">
      <formula>1</formula>
    </cfRule>
  </conditionalFormatting>
  <conditionalFormatting sqref="AE22">
    <cfRule type="cellIs" dxfId="3" priority="24" stopIfTrue="1" operator="equal">
      <formula>1</formula>
    </cfRule>
  </conditionalFormatting>
  <conditionalFormatting sqref="AE11">
    <cfRule type="cellIs" dxfId="2" priority="21" stopIfTrue="1" operator="equal">
      <formula>1</formula>
    </cfRule>
  </conditionalFormatting>
  <conditionalFormatting sqref="AG9:AG10 AG23 AG12:AG21">
    <cfRule type="cellIs" dxfId="1" priority="20" stopIfTrue="1" operator="equal">
      <formula>1</formula>
    </cfRule>
  </conditionalFormatting>
  <conditionalFormatting sqref="AG22">
    <cfRule type="cellIs" dxfId="0" priority="19" stopIfTrue="1" operator="equal">
      <formula>1</formula>
    </cfRule>
  </conditionalFormatting>
  <dataValidations xWindow="697" yWindow="473" count="3">
    <dataValidation allowBlank="1" showInputMessage="1" showErrorMessage="1" prompt="Humanos" sqref="G7" xr:uid="{00000000-0002-0000-0200-000000000000}"/>
    <dataValidation allowBlank="1" showInputMessage="1" showErrorMessage="1" prompt="Físicos" sqref="H7" xr:uid="{00000000-0002-0000-0200-000001000000}"/>
    <dataValidation allowBlank="1" showInputMessage="1" showErrorMessage="1" prompt="Tecnológicos" sqref="I7" xr:uid="{00000000-0002-0000-0200-000002000000}"/>
  </dataValidations>
  <printOptions horizontalCentered="1"/>
  <pageMargins left="0.23622047244094491" right="0.23622047244094491" top="0.39370078740157483" bottom="0.74803149606299213" header="0.31496062992125984" footer="0.31496062992125984"/>
  <pageSetup scale="22" fitToHeight="0" orientation="landscape" r:id="rId1"/>
  <headerFooter>
    <oddFooter>&amp;C&amp;14Pág.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sheetPr>
  <dimension ref="A1:L33"/>
  <sheetViews>
    <sheetView showGridLines="0" topLeftCell="A14" zoomScale="80" zoomScaleNormal="80" workbookViewId="0">
      <selection activeCell="A33" sqref="A33:L33"/>
    </sheetView>
  </sheetViews>
  <sheetFormatPr baseColWidth="10" defaultRowHeight="15" x14ac:dyDescent="0.2"/>
  <cols>
    <col min="1" max="1" width="27.5703125" style="34" customWidth="1"/>
    <col min="2" max="2" width="49.5703125" style="34" customWidth="1"/>
    <col min="3" max="3" width="15.42578125" style="34" customWidth="1"/>
    <col min="4" max="4" width="20.5703125" style="34" customWidth="1"/>
    <col min="5" max="5" width="29.42578125" style="34" customWidth="1"/>
    <col min="6" max="6" width="40" style="34" customWidth="1"/>
    <col min="7" max="7" width="23" style="34" customWidth="1"/>
    <col min="8" max="8" width="54.7109375" style="34" customWidth="1"/>
    <col min="9" max="9" width="23.42578125" style="34" customWidth="1"/>
    <col min="10" max="10" width="16.28515625" style="34" customWidth="1"/>
    <col min="11" max="11" width="19.28515625" style="34" customWidth="1"/>
    <col min="12" max="12" width="53.140625" style="34" customWidth="1"/>
    <col min="13" max="259" width="11.42578125" style="34"/>
    <col min="260" max="260" width="27.5703125" style="34" customWidth="1"/>
    <col min="261" max="261" width="57.28515625" style="34" customWidth="1"/>
    <col min="262" max="262" width="21" style="34" customWidth="1"/>
    <col min="263" max="263" width="17.5703125" style="34" customWidth="1"/>
    <col min="264" max="264" width="18.140625" style="34" customWidth="1"/>
    <col min="265" max="265" width="35.7109375" style="34" customWidth="1"/>
    <col min="266" max="266" width="34.7109375" style="34" customWidth="1"/>
    <col min="267" max="267" width="25.28515625" style="34" customWidth="1"/>
    <col min="268" max="268" width="33" style="34" customWidth="1"/>
    <col min="269" max="515" width="11.42578125" style="34"/>
    <col min="516" max="516" width="27.5703125" style="34" customWidth="1"/>
    <col min="517" max="517" width="57.28515625" style="34" customWidth="1"/>
    <col min="518" max="518" width="21" style="34" customWidth="1"/>
    <col min="519" max="519" width="17.5703125" style="34" customWidth="1"/>
    <col min="520" max="520" width="18.140625" style="34" customWidth="1"/>
    <col min="521" max="521" width="35.7109375" style="34" customWidth="1"/>
    <col min="522" max="522" width="34.7109375" style="34" customWidth="1"/>
    <col min="523" max="523" width="25.28515625" style="34" customWidth="1"/>
    <col min="524" max="524" width="33" style="34" customWidth="1"/>
    <col min="525" max="771" width="11.42578125" style="34"/>
    <col min="772" max="772" width="27.5703125" style="34" customWidth="1"/>
    <col min="773" max="773" width="57.28515625" style="34" customWidth="1"/>
    <col min="774" max="774" width="21" style="34" customWidth="1"/>
    <col min="775" max="775" width="17.5703125" style="34" customWidth="1"/>
    <col min="776" max="776" width="18.140625" style="34" customWidth="1"/>
    <col min="777" max="777" width="35.7109375" style="34" customWidth="1"/>
    <col min="778" max="778" width="34.7109375" style="34" customWidth="1"/>
    <col min="779" max="779" width="25.28515625" style="34" customWidth="1"/>
    <col min="780" max="780" width="33" style="34" customWidth="1"/>
    <col min="781" max="1027" width="11.42578125" style="34"/>
    <col min="1028" max="1028" width="27.5703125" style="34" customWidth="1"/>
    <col min="1029" max="1029" width="57.28515625" style="34" customWidth="1"/>
    <col min="1030" max="1030" width="21" style="34" customWidth="1"/>
    <col min="1031" max="1031" width="17.5703125" style="34" customWidth="1"/>
    <col min="1032" max="1032" width="18.140625" style="34" customWidth="1"/>
    <col min="1033" max="1033" width="35.7109375" style="34" customWidth="1"/>
    <col min="1034" max="1034" width="34.7109375" style="34" customWidth="1"/>
    <col min="1035" max="1035" width="25.28515625" style="34" customWidth="1"/>
    <col min="1036" max="1036" width="33" style="34" customWidth="1"/>
    <col min="1037" max="1283" width="11.42578125" style="34"/>
    <col min="1284" max="1284" width="27.5703125" style="34" customWidth="1"/>
    <col min="1285" max="1285" width="57.28515625" style="34" customWidth="1"/>
    <col min="1286" max="1286" width="21" style="34" customWidth="1"/>
    <col min="1287" max="1287" width="17.5703125" style="34" customWidth="1"/>
    <col min="1288" max="1288" width="18.140625" style="34" customWidth="1"/>
    <col min="1289" max="1289" width="35.7109375" style="34" customWidth="1"/>
    <col min="1290" max="1290" width="34.7109375" style="34" customWidth="1"/>
    <col min="1291" max="1291" width="25.28515625" style="34" customWidth="1"/>
    <col min="1292" max="1292" width="33" style="34" customWidth="1"/>
    <col min="1293" max="1539" width="11.42578125" style="34"/>
    <col min="1540" max="1540" width="27.5703125" style="34" customWidth="1"/>
    <col min="1541" max="1541" width="57.28515625" style="34" customWidth="1"/>
    <col min="1542" max="1542" width="21" style="34" customWidth="1"/>
    <col min="1543" max="1543" width="17.5703125" style="34" customWidth="1"/>
    <col min="1544" max="1544" width="18.140625" style="34" customWidth="1"/>
    <col min="1545" max="1545" width="35.7109375" style="34" customWidth="1"/>
    <col min="1546" max="1546" width="34.7109375" style="34" customWidth="1"/>
    <col min="1547" max="1547" width="25.28515625" style="34" customWidth="1"/>
    <col min="1548" max="1548" width="33" style="34" customWidth="1"/>
    <col min="1549" max="1795" width="11.42578125" style="34"/>
    <col min="1796" max="1796" width="27.5703125" style="34" customWidth="1"/>
    <col min="1797" max="1797" width="57.28515625" style="34" customWidth="1"/>
    <col min="1798" max="1798" width="21" style="34" customWidth="1"/>
    <col min="1799" max="1799" width="17.5703125" style="34" customWidth="1"/>
    <col min="1800" max="1800" width="18.140625" style="34" customWidth="1"/>
    <col min="1801" max="1801" width="35.7109375" style="34" customWidth="1"/>
    <col min="1802" max="1802" width="34.7109375" style="34" customWidth="1"/>
    <col min="1803" max="1803" width="25.28515625" style="34" customWidth="1"/>
    <col min="1804" max="1804" width="33" style="34" customWidth="1"/>
    <col min="1805" max="2051" width="11.42578125" style="34"/>
    <col min="2052" max="2052" width="27.5703125" style="34" customWidth="1"/>
    <col min="2053" max="2053" width="57.28515625" style="34" customWidth="1"/>
    <col min="2054" max="2054" width="21" style="34" customWidth="1"/>
    <col min="2055" max="2055" width="17.5703125" style="34" customWidth="1"/>
    <col min="2056" max="2056" width="18.140625" style="34" customWidth="1"/>
    <col min="2057" max="2057" width="35.7109375" style="34" customWidth="1"/>
    <col min="2058" max="2058" width="34.7109375" style="34" customWidth="1"/>
    <col min="2059" max="2059" width="25.28515625" style="34" customWidth="1"/>
    <col min="2060" max="2060" width="33" style="34" customWidth="1"/>
    <col min="2061" max="2307" width="11.42578125" style="34"/>
    <col min="2308" max="2308" width="27.5703125" style="34" customWidth="1"/>
    <col min="2309" max="2309" width="57.28515625" style="34" customWidth="1"/>
    <col min="2310" max="2310" width="21" style="34" customWidth="1"/>
    <col min="2311" max="2311" width="17.5703125" style="34" customWidth="1"/>
    <col min="2312" max="2312" width="18.140625" style="34" customWidth="1"/>
    <col min="2313" max="2313" width="35.7109375" style="34" customWidth="1"/>
    <col min="2314" max="2314" width="34.7109375" style="34" customWidth="1"/>
    <col min="2315" max="2315" width="25.28515625" style="34" customWidth="1"/>
    <col min="2316" max="2316" width="33" style="34" customWidth="1"/>
    <col min="2317" max="2563" width="11.42578125" style="34"/>
    <col min="2564" max="2564" width="27.5703125" style="34" customWidth="1"/>
    <col min="2565" max="2565" width="57.28515625" style="34" customWidth="1"/>
    <col min="2566" max="2566" width="21" style="34" customWidth="1"/>
    <col min="2567" max="2567" width="17.5703125" style="34" customWidth="1"/>
    <col min="2568" max="2568" width="18.140625" style="34" customWidth="1"/>
    <col min="2569" max="2569" width="35.7109375" style="34" customWidth="1"/>
    <col min="2570" max="2570" width="34.7109375" style="34" customWidth="1"/>
    <col min="2571" max="2571" width="25.28515625" style="34" customWidth="1"/>
    <col min="2572" max="2572" width="33" style="34" customWidth="1"/>
    <col min="2573" max="2819" width="11.42578125" style="34"/>
    <col min="2820" max="2820" width="27.5703125" style="34" customWidth="1"/>
    <col min="2821" max="2821" width="57.28515625" style="34" customWidth="1"/>
    <col min="2822" max="2822" width="21" style="34" customWidth="1"/>
    <col min="2823" max="2823" width="17.5703125" style="34" customWidth="1"/>
    <col min="2824" max="2824" width="18.140625" style="34" customWidth="1"/>
    <col min="2825" max="2825" width="35.7109375" style="34" customWidth="1"/>
    <col min="2826" max="2826" width="34.7109375" style="34" customWidth="1"/>
    <col min="2827" max="2827" width="25.28515625" style="34" customWidth="1"/>
    <col min="2828" max="2828" width="33" style="34" customWidth="1"/>
    <col min="2829" max="3075" width="11.42578125" style="34"/>
    <col min="3076" max="3076" width="27.5703125" style="34" customWidth="1"/>
    <col min="3077" max="3077" width="57.28515625" style="34" customWidth="1"/>
    <col min="3078" max="3078" width="21" style="34" customWidth="1"/>
    <col min="3079" max="3079" width="17.5703125" style="34" customWidth="1"/>
    <col min="3080" max="3080" width="18.140625" style="34" customWidth="1"/>
    <col min="3081" max="3081" width="35.7109375" style="34" customWidth="1"/>
    <col min="3082" max="3082" width="34.7109375" style="34" customWidth="1"/>
    <col min="3083" max="3083" width="25.28515625" style="34" customWidth="1"/>
    <col min="3084" max="3084" width="33" style="34" customWidth="1"/>
    <col min="3085" max="3331" width="11.42578125" style="34"/>
    <col min="3332" max="3332" width="27.5703125" style="34" customWidth="1"/>
    <col min="3333" max="3333" width="57.28515625" style="34" customWidth="1"/>
    <col min="3334" max="3334" width="21" style="34" customWidth="1"/>
    <col min="3335" max="3335" width="17.5703125" style="34" customWidth="1"/>
    <col min="3336" max="3336" width="18.140625" style="34" customWidth="1"/>
    <col min="3337" max="3337" width="35.7109375" style="34" customWidth="1"/>
    <col min="3338" max="3338" width="34.7109375" style="34" customWidth="1"/>
    <col min="3339" max="3339" width="25.28515625" style="34" customWidth="1"/>
    <col min="3340" max="3340" width="33" style="34" customWidth="1"/>
    <col min="3341" max="3587" width="11.42578125" style="34"/>
    <col min="3588" max="3588" width="27.5703125" style="34" customWidth="1"/>
    <col min="3589" max="3589" width="57.28515625" style="34" customWidth="1"/>
    <col min="3590" max="3590" width="21" style="34" customWidth="1"/>
    <col min="3591" max="3591" width="17.5703125" style="34" customWidth="1"/>
    <col min="3592" max="3592" width="18.140625" style="34" customWidth="1"/>
    <col min="3593" max="3593" width="35.7109375" style="34" customWidth="1"/>
    <col min="3594" max="3594" width="34.7109375" style="34" customWidth="1"/>
    <col min="3595" max="3595" width="25.28515625" style="34" customWidth="1"/>
    <col min="3596" max="3596" width="33" style="34" customWidth="1"/>
    <col min="3597" max="3843" width="11.42578125" style="34"/>
    <col min="3844" max="3844" width="27.5703125" style="34" customWidth="1"/>
    <col min="3845" max="3845" width="57.28515625" style="34" customWidth="1"/>
    <col min="3846" max="3846" width="21" style="34" customWidth="1"/>
    <col min="3847" max="3847" width="17.5703125" style="34" customWidth="1"/>
    <col min="3848" max="3848" width="18.140625" style="34" customWidth="1"/>
    <col min="3849" max="3849" width="35.7109375" style="34" customWidth="1"/>
    <col min="3850" max="3850" width="34.7109375" style="34" customWidth="1"/>
    <col min="3851" max="3851" width="25.28515625" style="34" customWidth="1"/>
    <col min="3852" max="3852" width="33" style="34" customWidth="1"/>
    <col min="3853" max="4099" width="11.42578125" style="34"/>
    <col min="4100" max="4100" width="27.5703125" style="34" customWidth="1"/>
    <col min="4101" max="4101" width="57.28515625" style="34" customWidth="1"/>
    <col min="4102" max="4102" width="21" style="34" customWidth="1"/>
    <col min="4103" max="4103" width="17.5703125" style="34" customWidth="1"/>
    <col min="4104" max="4104" width="18.140625" style="34" customWidth="1"/>
    <col min="4105" max="4105" width="35.7109375" style="34" customWidth="1"/>
    <col min="4106" max="4106" width="34.7109375" style="34" customWidth="1"/>
    <col min="4107" max="4107" width="25.28515625" style="34" customWidth="1"/>
    <col min="4108" max="4108" width="33" style="34" customWidth="1"/>
    <col min="4109" max="4355" width="11.42578125" style="34"/>
    <col min="4356" max="4356" width="27.5703125" style="34" customWidth="1"/>
    <col min="4357" max="4357" width="57.28515625" style="34" customWidth="1"/>
    <col min="4358" max="4358" width="21" style="34" customWidth="1"/>
    <col min="4359" max="4359" width="17.5703125" style="34" customWidth="1"/>
    <col min="4360" max="4360" width="18.140625" style="34" customWidth="1"/>
    <col min="4361" max="4361" width="35.7109375" style="34" customWidth="1"/>
    <col min="4362" max="4362" width="34.7109375" style="34" customWidth="1"/>
    <col min="4363" max="4363" width="25.28515625" style="34" customWidth="1"/>
    <col min="4364" max="4364" width="33" style="34" customWidth="1"/>
    <col min="4365" max="4611" width="11.42578125" style="34"/>
    <col min="4612" max="4612" width="27.5703125" style="34" customWidth="1"/>
    <col min="4613" max="4613" width="57.28515625" style="34" customWidth="1"/>
    <col min="4614" max="4614" width="21" style="34" customWidth="1"/>
    <col min="4615" max="4615" width="17.5703125" style="34" customWidth="1"/>
    <col min="4616" max="4616" width="18.140625" style="34" customWidth="1"/>
    <col min="4617" max="4617" width="35.7109375" style="34" customWidth="1"/>
    <col min="4618" max="4618" width="34.7109375" style="34" customWidth="1"/>
    <col min="4619" max="4619" width="25.28515625" style="34" customWidth="1"/>
    <col min="4620" max="4620" width="33" style="34" customWidth="1"/>
    <col min="4621" max="4867" width="11.42578125" style="34"/>
    <col min="4868" max="4868" width="27.5703125" style="34" customWidth="1"/>
    <col min="4869" max="4869" width="57.28515625" style="34" customWidth="1"/>
    <col min="4870" max="4870" width="21" style="34" customWidth="1"/>
    <col min="4871" max="4871" width="17.5703125" style="34" customWidth="1"/>
    <col min="4872" max="4872" width="18.140625" style="34" customWidth="1"/>
    <col min="4873" max="4873" width="35.7109375" style="34" customWidth="1"/>
    <col min="4874" max="4874" width="34.7109375" style="34" customWidth="1"/>
    <col min="4875" max="4875" width="25.28515625" style="34" customWidth="1"/>
    <col min="4876" max="4876" width="33" style="34" customWidth="1"/>
    <col min="4877" max="5123" width="11.42578125" style="34"/>
    <col min="5124" max="5124" width="27.5703125" style="34" customWidth="1"/>
    <col min="5125" max="5125" width="57.28515625" style="34" customWidth="1"/>
    <col min="5126" max="5126" width="21" style="34" customWidth="1"/>
    <col min="5127" max="5127" width="17.5703125" style="34" customWidth="1"/>
    <col min="5128" max="5128" width="18.140625" style="34" customWidth="1"/>
    <col min="5129" max="5129" width="35.7109375" style="34" customWidth="1"/>
    <col min="5130" max="5130" width="34.7109375" style="34" customWidth="1"/>
    <col min="5131" max="5131" width="25.28515625" style="34" customWidth="1"/>
    <col min="5132" max="5132" width="33" style="34" customWidth="1"/>
    <col min="5133" max="5379" width="11.42578125" style="34"/>
    <col min="5380" max="5380" width="27.5703125" style="34" customWidth="1"/>
    <col min="5381" max="5381" width="57.28515625" style="34" customWidth="1"/>
    <col min="5382" max="5382" width="21" style="34" customWidth="1"/>
    <col min="5383" max="5383" width="17.5703125" style="34" customWidth="1"/>
    <col min="5384" max="5384" width="18.140625" style="34" customWidth="1"/>
    <col min="5385" max="5385" width="35.7109375" style="34" customWidth="1"/>
    <col min="5386" max="5386" width="34.7109375" style="34" customWidth="1"/>
    <col min="5387" max="5387" width="25.28515625" style="34" customWidth="1"/>
    <col min="5388" max="5388" width="33" style="34" customWidth="1"/>
    <col min="5389" max="5635" width="11.42578125" style="34"/>
    <col min="5636" max="5636" width="27.5703125" style="34" customWidth="1"/>
    <col min="5637" max="5637" width="57.28515625" style="34" customWidth="1"/>
    <col min="5638" max="5638" width="21" style="34" customWidth="1"/>
    <col min="5639" max="5639" width="17.5703125" style="34" customWidth="1"/>
    <col min="5640" max="5640" width="18.140625" style="34" customWidth="1"/>
    <col min="5641" max="5641" width="35.7109375" style="34" customWidth="1"/>
    <col min="5642" max="5642" width="34.7109375" style="34" customWidth="1"/>
    <col min="5643" max="5643" width="25.28515625" style="34" customWidth="1"/>
    <col min="5644" max="5644" width="33" style="34" customWidth="1"/>
    <col min="5645" max="5891" width="11.42578125" style="34"/>
    <col min="5892" max="5892" width="27.5703125" style="34" customWidth="1"/>
    <col min="5893" max="5893" width="57.28515625" style="34" customWidth="1"/>
    <col min="5894" max="5894" width="21" style="34" customWidth="1"/>
    <col min="5895" max="5895" width="17.5703125" style="34" customWidth="1"/>
    <col min="5896" max="5896" width="18.140625" style="34" customWidth="1"/>
    <col min="5897" max="5897" width="35.7109375" style="34" customWidth="1"/>
    <col min="5898" max="5898" width="34.7109375" style="34" customWidth="1"/>
    <col min="5899" max="5899" width="25.28515625" style="34" customWidth="1"/>
    <col min="5900" max="5900" width="33" style="34" customWidth="1"/>
    <col min="5901" max="6147" width="11.42578125" style="34"/>
    <col min="6148" max="6148" width="27.5703125" style="34" customWidth="1"/>
    <col min="6149" max="6149" width="57.28515625" style="34" customWidth="1"/>
    <col min="6150" max="6150" width="21" style="34" customWidth="1"/>
    <col min="6151" max="6151" width="17.5703125" style="34" customWidth="1"/>
    <col min="6152" max="6152" width="18.140625" style="34" customWidth="1"/>
    <col min="6153" max="6153" width="35.7109375" style="34" customWidth="1"/>
    <col min="6154" max="6154" width="34.7109375" style="34" customWidth="1"/>
    <col min="6155" max="6155" width="25.28515625" style="34" customWidth="1"/>
    <col min="6156" max="6156" width="33" style="34" customWidth="1"/>
    <col min="6157" max="6403" width="11.42578125" style="34"/>
    <col min="6404" max="6404" width="27.5703125" style="34" customWidth="1"/>
    <col min="6405" max="6405" width="57.28515625" style="34" customWidth="1"/>
    <col min="6406" max="6406" width="21" style="34" customWidth="1"/>
    <col min="6407" max="6407" width="17.5703125" style="34" customWidth="1"/>
    <col min="6408" max="6408" width="18.140625" style="34" customWidth="1"/>
    <col min="6409" max="6409" width="35.7109375" style="34" customWidth="1"/>
    <col min="6410" max="6410" width="34.7109375" style="34" customWidth="1"/>
    <col min="6411" max="6411" width="25.28515625" style="34" customWidth="1"/>
    <col min="6412" max="6412" width="33" style="34" customWidth="1"/>
    <col min="6413" max="6659" width="11.42578125" style="34"/>
    <col min="6660" max="6660" width="27.5703125" style="34" customWidth="1"/>
    <col min="6661" max="6661" width="57.28515625" style="34" customWidth="1"/>
    <col min="6662" max="6662" width="21" style="34" customWidth="1"/>
    <col min="6663" max="6663" width="17.5703125" style="34" customWidth="1"/>
    <col min="6664" max="6664" width="18.140625" style="34" customWidth="1"/>
    <col min="6665" max="6665" width="35.7109375" style="34" customWidth="1"/>
    <col min="6666" max="6666" width="34.7109375" style="34" customWidth="1"/>
    <col min="6667" max="6667" width="25.28515625" style="34" customWidth="1"/>
    <col min="6668" max="6668" width="33" style="34" customWidth="1"/>
    <col min="6669" max="6915" width="11.42578125" style="34"/>
    <col min="6916" max="6916" width="27.5703125" style="34" customWidth="1"/>
    <col min="6917" max="6917" width="57.28515625" style="34" customWidth="1"/>
    <col min="6918" max="6918" width="21" style="34" customWidth="1"/>
    <col min="6919" max="6919" width="17.5703125" style="34" customWidth="1"/>
    <col min="6920" max="6920" width="18.140625" style="34" customWidth="1"/>
    <col min="6921" max="6921" width="35.7109375" style="34" customWidth="1"/>
    <col min="6922" max="6922" width="34.7109375" style="34" customWidth="1"/>
    <col min="6923" max="6923" width="25.28515625" style="34" customWidth="1"/>
    <col min="6924" max="6924" width="33" style="34" customWidth="1"/>
    <col min="6925" max="7171" width="11.42578125" style="34"/>
    <col min="7172" max="7172" width="27.5703125" style="34" customWidth="1"/>
    <col min="7173" max="7173" width="57.28515625" style="34" customWidth="1"/>
    <col min="7174" max="7174" width="21" style="34" customWidth="1"/>
    <col min="7175" max="7175" width="17.5703125" style="34" customWidth="1"/>
    <col min="7176" max="7176" width="18.140625" style="34" customWidth="1"/>
    <col min="7177" max="7177" width="35.7109375" style="34" customWidth="1"/>
    <col min="7178" max="7178" width="34.7109375" style="34" customWidth="1"/>
    <col min="7179" max="7179" width="25.28515625" style="34" customWidth="1"/>
    <col min="7180" max="7180" width="33" style="34" customWidth="1"/>
    <col min="7181" max="7427" width="11.42578125" style="34"/>
    <col min="7428" max="7428" width="27.5703125" style="34" customWidth="1"/>
    <col min="7429" max="7429" width="57.28515625" style="34" customWidth="1"/>
    <col min="7430" max="7430" width="21" style="34" customWidth="1"/>
    <col min="7431" max="7431" width="17.5703125" style="34" customWidth="1"/>
    <col min="7432" max="7432" width="18.140625" style="34" customWidth="1"/>
    <col min="7433" max="7433" width="35.7109375" style="34" customWidth="1"/>
    <col min="7434" max="7434" width="34.7109375" style="34" customWidth="1"/>
    <col min="7435" max="7435" width="25.28515625" style="34" customWidth="1"/>
    <col min="7436" max="7436" width="33" style="34" customWidth="1"/>
    <col min="7437" max="7683" width="11.42578125" style="34"/>
    <col min="7684" max="7684" width="27.5703125" style="34" customWidth="1"/>
    <col min="7685" max="7685" width="57.28515625" style="34" customWidth="1"/>
    <col min="7686" max="7686" width="21" style="34" customWidth="1"/>
    <col min="7687" max="7687" width="17.5703125" style="34" customWidth="1"/>
    <col min="7688" max="7688" width="18.140625" style="34" customWidth="1"/>
    <col min="7689" max="7689" width="35.7109375" style="34" customWidth="1"/>
    <col min="7690" max="7690" width="34.7109375" style="34" customWidth="1"/>
    <col min="7691" max="7691" width="25.28515625" style="34" customWidth="1"/>
    <col min="7692" max="7692" width="33" style="34" customWidth="1"/>
    <col min="7693" max="7939" width="11.42578125" style="34"/>
    <col min="7940" max="7940" width="27.5703125" style="34" customWidth="1"/>
    <col min="7941" max="7941" width="57.28515625" style="34" customWidth="1"/>
    <col min="7942" max="7942" width="21" style="34" customWidth="1"/>
    <col min="7943" max="7943" width="17.5703125" style="34" customWidth="1"/>
    <col min="7944" max="7944" width="18.140625" style="34" customWidth="1"/>
    <col min="7945" max="7945" width="35.7109375" style="34" customWidth="1"/>
    <col min="7946" max="7946" width="34.7109375" style="34" customWidth="1"/>
    <col min="7947" max="7947" width="25.28515625" style="34" customWidth="1"/>
    <col min="7948" max="7948" width="33" style="34" customWidth="1"/>
    <col min="7949" max="8195" width="11.42578125" style="34"/>
    <col min="8196" max="8196" width="27.5703125" style="34" customWidth="1"/>
    <col min="8197" max="8197" width="57.28515625" style="34" customWidth="1"/>
    <col min="8198" max="8198" width="21" style="34" customWidth="1"/>
    <col min="8199" max="8199" width="17.5703125" style="34" customWidth="1"/>
    <col min="8200" max="8200" width="18.140625" style="34" customWidth="1"/>
    <col min="8201" max="8201" width="35.7109375" style="34" customWidth="1"/>
    <col min="8202" max="8202" width="34.7109375" style="34" customWidth="1"/>
    <col min="8203" max="8203" width="25.28515625" style="34" customWidth="1"/>
    <col min="8204" max="8204" width="33" style="34" customWidth="1"/>
    <col min="8205" max="8451" width="11.42578125" style="34"/>
    <col min="8452" max="8452" width="27.5703125" style="34" customWidth="1"/>
    <col min="8453" max="8453" width="57.28515625" style="34" customWidth="1"/>
    <col min="8454" max="8454" width="21" style="34" customWidth="1"/>
    <col min="8455" max="8455" width="17.5703125" style="34" customWidth="1"/>
    <col min="8456" max="8456" width="18.140625" style="34" customWidth="1"/>
    <col min="8457" max="8457" width="35.7109375" style="34" customWidth="1"/>
    <col min="8458" max="8458" width="34.7109375" style="34" customWidth="1"/>
    <col min="8459" max="8459" width="25.28515625" style="34" customWidth="1"/>
    <col min="8460" max="8460" width="33" style="34" customWidth="1"/>
    <col min="8461" max="8707" width="11.42578125" style="34"/>
    <col min="8708" max="8708" width="27.5703125" style="34" customWidth="1"/>
    <col min="8709" max="8709" width="57.28515625" style="34" customWidth="1"/>
    <col min="8710" max="8710" width="21" style="34" customWidth="1"/>
    <col min="8711" max="8711" width="17.5703125" style="34" customWidth="1"/>
    <col min="8712" max="8712" width="18.140625" style="34" customWidth="1"/>
    <col min="8713" max="8713" width="35.7109375" style="34" customWidth="1"/>
    <col min="8714" max="8714" width="34.7109375" style="34" customWidth="1"/>
    <col min="8715" max="8715" width="25.28515625" style="34" customWidth="1"/>
    <col min="8716" max="8716" width="33" style="34" customWidth="1"/>
    <col min="8717" max="8963" width="11.42578125" style="34"/>
    <col min="8964" max="8964" width="27.5703125" style="34" customWidth="1"/>
    <col min="8965" max="8965" width="57.28515625" style="34" customWidth="1"/>
    <col min="8966" max="8966" width="21" style="34" customWidth="1"/>
    <col min="8967" max="8967" width="17.5703125" style="34" customWidth="1"/>
    <col min="8968" max="8968" width="18.140625" style="34" customWidth="1"/>
    <col min="8969" max="8969" width="35.7109375" style="34" customWidth="1"/>
    <col min="8970" max="8970" width="34.7109375" style="34" customWidth="1"/>
    <col min="8971" max="8971" width="25.28515625" style="34" customWidth="1"/>
    <col min="8972" max="8972" width="33" style="34" customWidth="1"/>
    <col min="8973" max="9219" width="11.42578125" style="34"/>
    <col min="9220" max="9220" width="27.5703125" style="34" customWidth="1"/>
    <col min="9221" max="9221" width="57.28515625" style="34" customWidth="1"/>
    <col min="9222" max="9222" width="21" style="34" customWidth="1"/>
    <col min="9223" max="9223" width="17.5703125" style="34" customWidth="1"/>
    <col min="9224" max="9224" width="18.140625" style="34" customWidth="1"/>
    <col min="9225" max="9225" width="35.7109375" style="34" customWidth="1"/>
    <col min="9226" max="9226" width="34.7109375" style="34" customWidth="1"/>
    <col min="9227" max="9227" width="25.28515625" style="34" customWidth="1"/>
    <col min="9228" max="9228" width="33" style="34" customWidth="1"/>
    <col min="9229" max="9475" width="11.42578125" style="34"/>
    <col min="9476" max="9476" width="27.5703125" style="34" customWidth="1"/>
    <col min="9477" max="9477" width="57.28515625" style="34" customWidth="1"/>
    <col min="9478" max="9478" width="21" style="34" customWidth="1"/>
    <col min="9479" max="9479" width="17.5703125" style="34" customWidth="1"/>
    <col min="9480" max="9480" width="18.140625" style="34" customWidth="1"/>
    <col min="9481" max="9481" width="35.7109375" style="34" customWidth="1"/>
    <col min="9482" max="9482" width="34.7109375" style="34" customWidth="1"/>
    <col min="9483" max="9483" width="25.28515625" style="34" customWidth="1"/>
    <col min="9484" max="9484" width="33" style="34" customWidth="1"/>
    <col min="9485" max="9731" width="11.42578125" style="34"/>
    <col min="9732" max="9732" width="27.5703125" style="34" customWidth="1"/>
    <col min="9733" max="9733" width="57.28515625" style="34" customWidth="1"/>
    <col min="9734" max="9734" width="21" style="34" customWidth="1"/>
    <col min="9735" max="9735" width="17.5703125" style="34" customWidth="1"/>
    <col min="9736" max="9736" width="18.140625" style="34" customWidth="1"/>
    <col min="9737" max="9737" width="35.7109375" style="34" customWidth="1"/>
    <col min="9738" max="9738" width="34.7109375" style="34" customWidth="1"/>
    <col min="9739" max="9739" width="25.28515625" style="34" customWidth="1"/>
    <col min="9740" max="9740" width="33" style="34" customWidth="1"/>
    <col min="9741" max="9987" width="11.42578125" style="34"/>
    <col min="9988" max="9988" width="27.5703125" style="34" customWidth="1"/>
    <col min="9989" max="9989" width="57.28515625" style="34" customWidth="1"/>
    <col min="9990" max="9990" width="21" style="34" customWidth="1"/>
    <col min="9991" max="9991" width="17.5703125" style="34" customWidth="1"/>
    <col min="9992" max="9992" width="18.140625" style="34" customWidth="1"/>
    <col min="9993" max="9993" width="35.7109375" style="34" customWidth="1"/>
    <col min="9994" max="9994" width="34.7109375" style="34" customWidth="1"/>
    <col min="9995" max="9995" width="25.28515625" style="34" customWidth="1"/>
    <col min="9996" max="9996" width="33" style="34" customWidth="1"/>
    <col min="9997" max="10243" width="11.42578125" style="34"/>
    <col min="10244" max="10244" width="27.5703125" style="34" customWidth="1"/>
    <col min="10245" max="10245" width="57.28515625" style="34" customWidth="1"/>
    <col min="10246" max="10246" width="21" style="34" customWidth="1"/>
    <col min="10247" max="10247" width="17.5703125" style="34" customWidth="1"/>
    <col min="10248" max="10248" width="18.140625" style="34" customWidth="1"/>
    <col min="10249" max="10249" width="35.7109375" style="34" customWidth="1"/>
    <col min="10250" max="10250" width="34.7109375" style="34" customWidth="1"/>
    <col min="10251" max="10251" width="25.28515625" style="34" customWidth="1"/>
    <col min="10252" max="10252" width="33" style="34" customWidth="1"/>
    <col min="10253" max="10499" width="11.42578125" style="34"/>
    <col min="10500" max="10500" width="27.5703125" style="34" customWidth="1"/>
    <col min="10501" max="10501" width="57.28515625" style="34" customWidth="1"/>
    <col min="10502" max="10502" width="21" style="34" customWidth="1"/>
    <col min="10503" max="10503" width="17.5703125" style="34" customWidth="1"/>
    <col min="10504" max="10504" width="18.140625" style="34" customWidth="1"/>
    <col min="10505" max="10505" width="35.7109375" style="34" customWidth="1"/>
    <col min="10506" max="10506" width="34.7109375" style="34" customWidth="1"/>
    <col min="10507" max="10507" width="25.28515625" style="34" customWidth="1"/>
    <col min="10508" max="10508" width="33" style="34" customWidth="1"/>
    <col min="10509" max="10755" width="11.42578125" style="34"/>
    <col min="10756" max="10756" width="27.5703125" style="34" customWidth="1"/>
    <col min="10757" max="10757" width="57.28515625" style="34" customWidth="1"/>
    <col min="10758" max="10758" width="21" style="34" customWidth="1"/>
    <col min="10759" max="10759" width="17.5703125" style="34" customWidth="1"/>
    <col min="10760" max="10760" width="18.140625" style="34" customWidth="1"/>
    <col min="10761" max="10761" width="35.7109375" style="34" customWidth="1"/>
    <col min="10762" max="10762" width="34.7109375" style="34" customWidth="1"/>
    <col min="10763" max="10763" width="25.28515625" style="34" customWidth="1"/>
    <col min="10764" max="10764" width="33" style="34" customWidth="1"/>
    <col min="10765" max="11011" width="11.42578125" style="34"/>
    <col min="11012" max="11012" width="27.5703125" style="34" customWidth="1"/>
    <col min="11013" max="11013" width="57.28515625" style="34" customWidth="1"/>
    <col min="11014" max="11014" width="21" style="34" customWidth="1"/>
    <col min="11015" max="11015" width="17.5703125" style="34" customWidth="1"/>
    <col min="11016" max="11016" width="18.140625" style="34" customWidth="1"/>
    <col min="11017" max="11017" width="35.7109375" style="34" customWidth="1"/>
    <col min="11018" max="11018" width="34.7109375" style="34" customWidth="1"/>
    <col min="11019" max="11019" width="25.28515625" style="34" customWidth="1"/>
    <col min="11020" max="11020" width="33" style="34" customWidth="1"/>
    <col min="11021" max="11267" width="11.42578125" style="34"/>
    <col min="11268" max="11268" width="27.5703125" style="34" customWidth="1"/>
    <col min="11269" max="11269" width="57.28515625" style="34" customWidth="1"/>
    <col min="11270" max="11270" width="21" style="34" customWidth="1"/>
    <col min="11271" max="11271" width="17.5703125" style="34" customWidth="1"/>
    <col min="11272" max="11272" width="18.140625" style="34" customWidth="1"/>
    <col min="11273" max="11273" width="35.7109375" style="34" customWidth="1"/>
    <col min="11274" max="11274" width="34.7109375" style="34" customWidth="1"/>
    <col min="11275" max="11275" width="25.28515625" style="34" customWidth="1"/>
    <col min="11276" max="11276" width="33" style="34" customWidth="1"/>
    <col min="11277" max="11523" width="11.42578125" style="34"/>
    <col min="11524" max="11524" width="27.5703125" style="34" customWidth="1"/>
    <col min="11525" max="11525" width="57.28515625" style="34" customWidth="1"/>
    <col min="11526" max="11526" width="21" style="34" customWidth="1"/>
    <col min="11527" max="11527" width="17.5703125" style="34" customWidth="1"/>
    <col min="11528" max="11528" width="18.140625" style="34" customWidth="1"/>
    <col min="11529" max="11529" width="35.7109375" style="34" customWidth="1"/>
    <col min="11530" max="11530" width="34.7109375" style="34" customWidth="1"/>
    <col min="11531" max="11531" width="25.28515625" style="34" customWidth="1"/>
    <col min="11532" max="11532" width="33" style="34" customWidth="1"/>
    <col min="11533" max="11779" width="11.42578125" style="34"/>
    <col min="11780" max="11780" width="27.5703125" style="34" customWidth="1"/>
    <col min="11781" max="11781" width="57.28515625" style="34" customWidth="1"/>
    <col min="11782" max="11782" width="21" style="34" customWidth="1"/>
    <col min="11783" max="11783" width="17.5703125" style="34" customWidth="1"/>
    <col min="11784" max="11784" width="18.140625" style="34" customWidth="1"/>
    <col min="11785" max="11785" width="35.7109375" style="34" customWidth="1"/>
    <col min="11786" max="11786" width="34.7109375" style="34" customWidth="1"/>
    <col min="11787" max="11787" width="25.28515625" style="34" customWidth="1"/>
    <col min="11788" max="11788" width="33" style="34" customWidth="1"/>
    <col min="11789" max="12035" width="11.42578125" style="34"/>
    <col min="12036" max="12036" width="27.5703125" style="34" customWidth="1"/>
    <col min="12037" max="12037" width="57.28515625" style="34" customWidth="1"/>
    <col min="12038" max="12038" width="21" style="34" customWidth="1"/>
    <col min="12039" max="12039" width="17.5703125" style="34" customWidth="1"/>
    <col min="12040" max="12040" width="18.140625" style="34" customWidth="1"/>
    <col min="12041" max="12041" width="35.7109375" style="34" customWidth="1"/>
    <col min="12042" max="12042" width="34.7109375" style="34" customWidth="1"/>
    <col min="12043" max="12043" width="25.28515625" style="34" customWidth="1"/>
    <col min="12044" max="12044" width="33" style="34" customWidth="1"/>
    <col min="12045" max="12291" width="11.42578125" style="34"/>
    <col min="12292" max="12292" width="27.5703125" style="34" customWidth="1"/>
    <col min="12293" max="12293" width="57.28515625" style="34" customWidth="1"/>
    <col min="12294" max="12294" width="21" style="34" customWidth="1"/>
    <col min="12295" max="12295" width="17.5703125" style="34" customWidth="1"/>
    <col min="12296" max="12296" width="18.140625" style="34" customWidth="1"/>
    <col min="12297" max="12297" width="35.7109375" style="34" customWidth="1"/>
    <col min="12298" max="12298" width="34.7109375" style="34" customWidth="1"/>
    <col min="12299" max="12299" width="25.28515625" style="34" customWidth="1"/>
    <col min="12300" max="12300" width="33" style="34" customWidth="1"/>
    <col min="12301" max="12547" width="11.42578125" style="34"/>
    <col min="12548" max="12548" width="27.5703125" style="34" customWidth="1"/>
    <col min="12549" max="12549" width="57.28515625" style="34" customWidth="1"/>
    <col min="12550" max="12550" width="21" style="34" customWidth="1"/>
    <col min="12551" max="12551" width="17.5703125" style="34" customWidth="1"/>
    <col min="12552" max="12552" width="18.140625" style="34" customWidth="1"/>
    <col min="12553" max="12553" width="35.7109375" style="34" customWidth="1"/>
    <col min="12554" max="12554" width="34.7109375" style="34" customWidth="1"/>
    <col min="12555" max="12555" width="25.28515625" style="34" customWidth="1"/>
    <col min="12556" max="12556" width="33" style="34" customWidth="1"/>
    <col min="12557" max="12803" width="11.42578125" style="34"/>
    <col min="12804" max="12804" width="27.5703125" style="34" customWidth="1"/>
    <col min="12805" max="12805" width="57.28515625" style="34" customWidth="1"/>
    <col min="12806" max="12806" width="21" style="34" customWidth="1"/>
    <col min="12807" max="12807" width="17.5703125" style="34" customWidth="1"/>
    <col min="12808" max="12808" width="18.140625" style="34" customWidth="1"/>
    <col min="12809" max="12809" width="35.7109375" style="34" customWidth="1"/>
    <col min="12810" max="12810" width="34.7109375" style="34" customWidth="1"/>
    <col min="12811" max="12811" width="25.28515625" style="34" customWidth="1"/>
    <col min="12812" max="12812" width="33" style="34" customWidth="1"/>
    <col min="12813" max="13059" width="11.42578125" style="34"/>
    <col min="13060" max="13060" width="27.5703125" style="34" customWidth="1"/>
    <col min="13061" max="13061" width="57.28515625" style="34" customWidth="1"/>
    <col min="13062" max="13062" width="21" style="34" customWidth="1"/>
    <col min="13063" max="13063" width="17.5703125" style="34" customWidth="1"/>
    <col min="13064" max="13064" width="18.140625" style="34" customWidth="1"/>
    <col min="13065" max="13065" width="35.7109375" style="34" customWidth="1"/>
    <col min="13066" max="13066" width="34.7109375" style="34" customWidth="1"/>
    <col min="13067" max="13067" width="25.28515625" style="34" customWidth="1"/>
    <col min="13068" max="13068" width="33" style="34" customWidth="1"/>
    <col min="13069" max="13315" width="11.42578125" style="34"/>
    <col min="13316" max="13316" width="27.5703125" style="34" customWidth="1"/>
    <col min="13317" max="13317" width="57.28515625" style="34" customWidth="1"/>
    <col min="13318" max="13318" width="21" style="34" customWidth="1"/>
    <col min="13319" max="13319" width="17.5703125" style="34" customWidth="1"/>
    <col min="13320" max="13320" width="18.140625" style="34" customWidth="1"/>
    <col min="13321" max="13321" width="35.7109375" style="34" customWidth="1"/>
    <col min="13322" max="13322" width="34.7109375" style="34" customWidth="1"/>
    <col min="13323" max="13323" width="25.28515625" style="34" customWidth="1"/>
    <col min="13324" max="13324" width="33" style="34" customWidth="1"/>
    <col min="13325" max="13571" width="11.42578125" style="34"/>
    <col min="13572" max="13572" width="27.5703125" style="34" customWidth="1"/>
    <col min="13573" max="13573" width="57.28515625" style="34" customWidth="1"/>
    <col min="13574" max="13574" width="21" style="34" customWidth="1"/>
    <col min="13575" max="13575" width="17.5703125" style="34" customWidth="1"/>
    <col min="13576" max="13576" width="18.140625" style="34" customWidth="1"/>
    <col min="13577" max="13577" width="35.7109375" style="34" customWidth="1"/>
    <col min="13578" max="13578" width="34.7109375" style="34" customWidth="1"/>
    <col min="13579" max="13579" width="25.28515625" style="34" customWidth="1"/>
    <col min="13580" max="13580" width="33" style="34" customWidth="1"/>
    <col min="13581" max="13827" width="11.42578125" style="34"/>
    <col min="13828" max="13828" width="27.5703125" style="34" customWidth="1"/>
    <col min="13829" max="13829" width="57.28515625" style="34" customWidth="1"/>
    <col min="13830" max="13830" width="21" style="34" customWidth="1"/>
    <col min="13831" max="13831" width="17.5703125" style="34" customWidth="1"/>
    <col min="13832" max="13832" width="18.140625" style="34" customWidth="1"/>
    <col min="13833" max="13833" width="35.7109375" style="34" customWidth="1"/>
    <col min="13834" max="13834" width="34.7109375" style="34" customWidth="1"/>
    <col min="13835" max="13835" width="25.28515625" style="34" customWidth="1"/>
    <col min="13836" max="13836" width="33" style="34" customWidth="1"/>
    <col min="13837" max="14083" width="11.42578125" style="34"/>
    <col min="14084" max="14084" width="27.5703125" style="34" customWidth="1"/>
    <col min="14085" max="14085" width="57.28515625" style="34" customWidth="1"/>
    <col min="14086" max="14086" width="21" style="34" customWidth="1"/>
    <col min="14087" max="14087" width="17.5703125" style="34" customWidth="1"/>
    <col min="14088" max="14088" width="18.140625" style="34" customWidth="1"/>
    <col min="14089" max="14089" width="35.7109375" style="34" customWidth="1"/>
    <col min="14090" max="14090" width="34.7109375" style="34" customWidth="1"/>
    <col min="14091" max="14091" width="25.28515625" style="34" customWidth="1"/>
    <col min="14092" max="14092" width="33" style="34" customWidth="1"/>
    <col min="14093" max="14339" width="11.42578125" style="34"/>
    <col min="14340" max="14340" width="27.5703125" style="34" customWidth="1"/>
    <col min="14341" max="14341" width="57.28515625" style="34" customWidth="1"/>
    <col min="14342" max="14342" width="21" style="34" customWidth="1"/>
    <col min="14343" max="14343" width="17.5703125" style="34" customWidth="1"/>
    <col min="14344" max="14344" width="18.140625" style="34" customWidth="1"/>
    <col min="14345" max="14345" width="35.7109375" style="34" customWidth="1"/>
    <col min="14346" max="14346" width="34.7109375" style="34" customWidth="1"/>
    <col min="14347" max="14347" width="25.28515625" style="34" customWidth="1"/>
    <col min="14348" max="14348" width="33" style="34" customWidth="1"/>
    <col min="14349" max="14595" width="11.42578125" style="34"/>
    <col min="14596" max="14596" width="27.5703125" style="34" customWidth="1"/>
    <col min="14597" max="14597" width="57.28515625" style="34" customWidth="1"/>
    <col min="14598" max="14598" width="21" style="34" customWidth="1"/>
    <col min="14599" max="14599" width="17.5703125" style="34" customWidth="1"/>
    <col min="14600" max="14600" width="18.140625" style="34" customWidth="1"/>
    <col min="14601" max="14601" width="35.7109375" style="34" customWidth="1"/>
    <col min="14602" max="14602" width="34.7109375" style="34" customWidth="1"/>
    <col min="14603" max="14603" width="25.28515625" style="34" customWidth="1"/>
    <col min="14604" max="14604" width="33" style="34" customWidth="1"/>
    <col min="14605" max="14851" width="11.42578125" style="34"/>
    <col min="14852" max="14852" width="27.5703125" style="34" customWidth="1"/>
    <col min="14853" max="14853" width="57.28515625" style="34" customWidth="1"/>
    <col min="14854" max="14854" width="21" style="34" customWidth="1"/>
    <col min="14855" max="14855" width="17.5703125" style="34" customWidth="1"/>
    <col min="14856" max="14856" width="18.140625" style="34" customWidth="1"/>
    <col min="14857" max="14857" width="35.7109375" style="34" customWidth="1"/>
    <col min="14858" max="14858" width="34.7109375" style="34" customWidth="1"/>
    <col min="14859" max="14859" width="25.28515625" style="34" customWidth="1"/>
    <col min="14860" max="14860" width="33" style="34" customWidth="1"/>
    <col min="14861" max="15107" width="11.42578125" style="34"/>
    <col min="15108" max="15108" width="27.5703125" style="34" customWidth="1"/>
    <col min="15109" max="15109" width="57.28515625" style="34" customWidth="1"/>
    <col min="15110" max="15110" width="21" style="34" customWidth="1"/>
    <col min="15111" max="15111" width="17.5703125" style="34" customWidth="1"/>
    <col min="15112" max="15112" width="18.140625" style="34" customWidth="1"/>
    <col min="15113" max="15113" width="35.7109375" style="34" customWidth="1"/>
    <col min="15114" max="15114" width="34.7109375" style="34" customWidth="1"/>
    <col min="15115" max="15115" width="25.28515625" style="34" customWidth="1"/>
    <col min="15116" max="15116" width="33" style="34" customWidth="1"/>
    <col min="15117" max="15363" width="11.42578125" style="34"/>
    <col min="15364" max="15364" width="27.5703125" style="34" customWidth="1"/>
    <col min="15365" max="15365" width="57.28515625" style="34" customWidth="1"/>
    <col min="15366" max="15366" width="21" style="34" customWidth="1"/>
    <col min="15367" max="15367" width="17.5703125" style="34" customWidth="1"/>
    <col min="15368" max="15368" width="18.140625" style="34" customWidth="1"/>
    <col min="15369" max="15369" width="35.7109375" style="34" customWidth="1"/>
    <col min="15370" max="15370" width="34.7109375" style="34" customWidth="1"/>
    <col min="15371" max="15371" width="25.28515625" style="34" customWidth="1"/>
    <col min="15372" max="15372" width="33" style="34" customWidth="1"/>
    <col min="15373" max="15619" width="11.42578125" style="34"/>
    <col min="15620" max="15620" width="27.5703125" style="34" customWidth="1"/>
    <col min="15621" max="15621" width="57.28515625" style="34" customWidth="1"/>
    <col min="15622" max="15622" width="21" style="34" customWidth="1"/>
    <col min="15623" max="15623" width="17.5703125" style="34" customWidth="1"/>
    <col min="15624" max="15624" width="18.140625" style="34" customWidth="1"/>
    <col min="15625" max="15625" width="35.7109375" style="34" customWidth="1"/>
    <col min="15626" max="15626" width="34.7109375" style="34" customWidth="1"/>
    <col min="15627" max="15627" width="25.28515625" style="34" customWidth="1"/>
    <col min="15628" max="15628" width="33" style="34" customWidth="1"/>
    <col min="15629" max="15875" width="11.42578125" style="34"/>
    <col min="15876" max="15876" width="27.5703125" style="34" customWidth="1"/>
    <col min="15877" max="15877" width="57.28515625" style="34" customWidth="1"/>
    <col min="15878" max="15878" width="21" style="34" customWidth="1"/>
    <col min="15879" max="15879" width="17.5703125" style="34" customWidth="1"/>
    <col min="15880" max="15880" width="18.140625" style="34" customWidth="1"/>
    <col min="15881" max="15881" width="35.7109375" style="34" customWidth="1"/>
    <col min="15882" max="15882" width="34.7109375" style="34" customWidth="1"/>
    <col min="15883" max="15883" width="25.28515625" style="34" customWidth="1"/>
    <col min="15884" max="15884" width="33" style="34" customWidth="1"/>
    <col min="15885" max="16131" width="11.42578125" style="34"/>
    <col min="16132" max="16132" width="27.5703125" style="34" customWidth="1"/>
    <col min="16133" max="16133" width="57.28515625" style="34" customWidth="1"/>
    <col min="16134" max="16134" width="21" style="34" customWidth="1"/>
    <col min="16135" max="16135" width="17.5703125" style="34" customWidth="1"/>
    <col min="16136" max="16136" width="18.140625" style="34" customWidth="1"/>
    <col min="16137" max="16137" width="35.7109375" style="34" customWidth="1"/>
    <col min="16138" max="16138" width="34.7109375" style="34" customWidth="1"/>
    <col min="16139" max="16139" width="25.28515625" style="34" customWidth="1"/>
    <col min="16140" max="16140" width="33" style="34" customWidth="1"/>
    <col min="16141" max="16384" width="11.42578125" style="34"/>
  </cols>
  <sheetData>
    <row r="1" spans="1:12" ht="25.5" customHeight="1" x14ac:dyDescent="0.25">
      <c r="A1" s="285" t="s">
        <v>112</v>
      </c>
      <c r="B1" s="286"/>
      <c r="C1" s="286"/>
      <c r="D1" s="286"/>
      <c r="E1" s="286"/>
      <c r="F1" s="286"/>
      <c r="G1" s="286"/>
      <c r="H1" s="286"/>
      <c r="I1" s="286"/>
      <c r="J1" s="286"/>
      <c r="K1" s="286"/>
      <c r="L1" s="79" t="s">
        <v>115</v>
      </c>
    </row>
    <row r="2" spans="1:12" ht="25.5" customHeight="1" x14ac:dyDescent="0.25">
      <c r="A2" s="287" t="s">
        <v>113</v>
      </c>
      <c r="B2" s="288"/>
      <c r="C2" s="288"/>
      <c r="D2" s="288"/>
      <c r="E2" s="288"/>
      <c r="F2" s="288"/>
      <c r="G2" s="288"/>
      <c r="H2" s="288"/>
      <c r="I2" s="288"/>
      <c r="J2" s="288"/>
      <c r="K2" s="288"/>
      <c r="L2" s="80" t="s">
        <v>116</v>
      </c>
    </row>
    <row r="3" spans="1:12" ht="27" customHeight="1" x14ac:dyDescent="0.25">
      <c r="A3" s="287" t="s">
        <v>114</v>
      </c>
      <c r="B3" s="288"/>
      <c r="C3" s="288"/>
      <c r="D3" s="288"/>
      <c r="E3" s="288"/>
      <c r="F3" s="288"/>
      <c r="G3" s="288"/>
      <c r="H3" s="288"/>
      <c r="I3" s="288"/>
      <c r="J3" s="288"/>
      <c r="K3" s="288"/>
      <c r="L3" s="80" t="s">
        <v>105</v>
      </c>
    </row>
    <row r="4" spans="1:12" ht="25.5" customHeight="1" x14ac:dyDescent="0.2">
      <c r="A4" s="289" t="s">
        <v>106</v>
      </c>
      <c r="B4" s="290"/>
      <c r="C4" s="290"/>
      <c r="D4" s="290"/>
      <c r="E4" s="290"/>
      <c r="F4" s="290"/>
      <c r="G4" s="290"/>
      <c r="H4" s="290"/>
      <c r="I4" s="290"/>
      <c r="J4" s="290"/>
      <c r="K4" s="290"/>
      <c r="L4" s="81" t="s">
        <v>117</v>
      </c>
    </row>
    <row r="5" spans="1:12" ht="37.5" customHeight="1" x14ac:dyDescent="0.2">
      <c r="A5" s="76" t="s">
        <v>26</v>
      </c>
      <c r="B5" s="291" t="s">
        <v>109</v>
      </c>
      <c r="C5" s="291"/>
      <c r="D5" s="291"/>
      <c r="E5" s="291"/>
      <c r="F5" s="291"/>
      <c r="G5" s="291"/>
      <c r="H5" s="291"/>
      <c r="I5" s="291"/>
      <c r="J5" s="291"/>
      <c r="K5" s="291"/>
      <c r="L5" s="291"/>
    </row>
    <row r="6" spans="1:12" ht="37.5" customHeight="1" x14ac:dyDescent="0.2">
      <c r="A6" s="77" t="s">
        <v>27</v>
      </c>
      <c r="B6" s="252" t="s">
        <v>110</v>
      </c>
      <c r="C6" s="252"/>
      <c r="D6" s="252"/>
      <c r="E6" s="252"/>
      <c r="F6" s="252"/>
      <c r="G6" s="77" t="s">
        <v>49</v>
      </c>
      <c r="H6" s="253" t="s">
        <v>96</v>
      </c>
      <c r="I6" s="253"/>
      <c r="J6" s="253"/>
      <c r="K6" s="253"/>
      <c r="L6" s="253"/>
    </row>
    <row r="7" spans="1:12" ht="37.5" customHeight="1" x14ac:dyDescent="0.2">
      <c r="A7" s="77" t="s">
        <v>50</v>
      </c>
      <c r="B7" s="252" t="s">
        <v>111</v>
      </c>
      <c r="C7" s="252"/>
      <c r="D7" s="252"/>
      <c r="E7" s="252"/>
      <c r="F7" s="252"/>
      <c r="G7" s="77" t="s">
        <v>51</v>
      </c>
      <c r="H7" s="253" t="s">
        <v>108</v>
      </c>
      <c r="I7" s="253"/>
      <c r="J7" s="253"/>
      <c r="K7" s="253"/>
      <c r="L7" s="253"/>
    </row>
    <row r="8" spans="1:12" s="35" customFormat="1" ht="23.25" customHeight="1" x14ac:dyDescent="0.25">
      <c r="A8" s="246" t="s">
        <v>52</v>
      </c>
      <c r="B8" s="247"/>
      <c r="C8" s="247"/>
      <c r="D8" s="247"/>
      <c r="E8" s="247"/>
      <c r="F8" s="247"/>
      <c r="G8" s="247"/>
      <c r="H8" s="247"/>
      <c r="I8" s="247"/>
      <c r="J8" s="247"/>
      <c r="K8" s="247"/>
      <c r="L8" s="248"/>
    </row>
    <row r="9" spans="1:12" s="35" customFormat="1" ht="52.5" customHeight="1" x14ac:dyDescent="0.25">
      <c r="A9" s="72" t="s">
        <v>84</v>
      </c>
      <c r="B9" s="254" t="s">
        <v>82</v>
      </c>
      <c r="C9" s="254"/>
      <c r="D9" s="254"/>
      <c r="E9" s="254"/>
      <c r="F9" s="254"/>
      <c r="G9" s="254"/>
      <c r="H9" s="254"/>
      <c r="I9" s="254"/>
      <c r="J9" s="254"/>
      <c r="K9" s="254"/>
      <c r="L9" s="255"/>
    </row>
    <row r="10" spans="1:12" s="35" customFormat="1" ht="52.5" customHeight="1" x14ac:dyDescent="0.25">
      <c r="A10" s="72" t="s">
        <v>72</v>
      </c>
      <c r="B10" s="254" t="s">
        <v>75</v>
      </c>
      <c r="C10" s="254"/>
      <c r="D10" s="254"/>
      <c r="E10" s="254"/>
      <c r="F10" s="254"/>
      <c r="G10" s="254"/>
      <c r="H10" s="254"/>
      <c r="I10" s="254"/>
      <c r="J10" s="254"/>
      <c r="K10" s="254"/>
      <c r="L10" s="255"/>
    </row>
    <row r="11" spans="1:12" ht="43.5" customHeight="1" x14ac:dyDescent="0.2">
      <c r="A11" s="72" t="s">
        <v>93</v>
      </c>
      <c r="B11" s="249" t="s">
        <v>94</v>
      </c>
      <c r="C11" s="250"/>
      <c r="D11" s="250"/>
      <c r="E11" s="250"/>
      <c r="F11" s="250"/>
      <c r="G11" s="250"/>
      <c r="H11" s="250"/>
      <c r="I11" s="250"/>
      <c r="J11" s="250"/>
      <c r="K11" s="250"/>
      <c r="L11" s="251"/>
    </row>
    <row r="12" spans="1:12" ht="39" customHeight="1" x14ac:dyDescent="0.2">
      <c r="A12" s="72" t="s">
        <v>73</v>
      </c>
      <c r="B12" s="254" t="s">
        <v>76</v>
      </c>
      <c r="C12" s="254"/>
      <c r="D12" s="254"/>
      <c r="E12" s="254"/>
      <c r="F12" s="254"/>
      <c r="G12" s="254"/>
      <c r="H12" s="254"/>
      <c r="I12" s="254"/>
      <c r="J12" s="254"/>
      <c r="K12" s="254"/>
      <c r="L12" s="255"/>
    </row>
    <row r="13" spans="1:12" ht="34.5" customHeight="1" x14ac:dyDescent="0.2">
      <c r="A13" s="269" t="s">
        <v>85</v>
      </c>
      <c r="B13" s="271" t="s">
        <v>83</v>
      </c>
      <c r="C13" s="272"/>
      <c r="D13" s="272"/>
      <c r="E13" s="272"/>
      <c r="F13" s="272"/>
      <c r="G13" s="272"/>
      <c r="H13" s="272"/>
      <c r="I13" s="272"/>
      <c r="J13" s="272"/>
      <c r="K13" s="272"/>
      <c r="L13" s="273"/>
    </row>
    <row r="14" spans="1:12" ht="52.5" customHeight="1" x14ac:dyDescent="0.2">
      <c r="A14" s="270"/>
      <c r="B14" s="274"/>
      <c r="C14" s="275"/>
      <c r="D14" s="275"/>
      <c r="E14" s="275"/>
      <c r="F14" s="275"/>
      <c r="G14" s="275"/>
      <c r="H14" s="275"/>
      <c r="I14" s="275"/>
      <c r="J14" s="275"/>
      <c r="K14" s="275"/>
      <c r="L14" s="276"/>
    </row>
    <row r="15" spans="1:12" ht="57.75" customHeight="1" x14ac:dyDescent="0.2">
      <c r="A15" s="72" t="s">
        <v>74</v>
      </c>
      <c r="B15" s="254" t="s">
        <v>77</v>
      </c>
      <c r="C15" s="254"/>
      <c r="D15" s="254"/>
      <c r="E15" s="254"/>
      <c r="F15" s="254"/>
      <c r="G15" s="254"/>
      <c r="H15" s="254"/>
      <c r="I15" s="254"/>
      <c r="J15" s="254"/>
      <c r="K15" s="254"/>
      <c r="L15" s="255"/>
    </row>
    <row r="16" spans="1:12" ht="54.75" customHeight="1" thickBot="1" x14ac:dyDescent="0.25">
      <c r="A16" s="72" t="s">
        <v>102</v>
      </c>
      <c r="B16" s="256" t="s">
        <v>95</v>
      </c>
      <c r="C16" s="256"/>
      <c r="D16" s="256"/>
      <c r="E16" s="256"/>
      <c r="F16" s="256"/>
      <c r="G16" s="256"/>
      <c r="H16" s="256"/>
      <c r="I16" s="256"/>
      <c r="J16" s="256"/>
      <c r="K16" s="256"/>
      <c r="L16" s="257"/>
    </row>
    <row r="17" spans="1:12" s="35" customFormat="1" ht="23.25" customHeight="1" x14ac:dyDescent="0.25">
      <c r="A17" s="258" t="s">
        <v>53</v>
      </c>
      <c r="B17" s="259"/>
      <c r="C17" s="259"/>
      <c r="D17" s="259"/>
      <c r="E17" s="259"/>
      <c r="F17" s="259"/>
      <c r="G17" s="259"/>
      <c r="H17" s="259"/>
      <c r="I17" s="259"/>
      <c r="J17" s="259"/>
      <c r="K17" s="259"/>
      <c r="L17" s="260"/>
    </row>
    <row r="18" spans="1:12" ht="175.5" customHeight="1" thickBot="1" x14ac:dyDescent="0.25">
      <c r="A18" s="266" t="s">
        <v>98</v>
      </c>
      <c r="B18" s="264"/>
      <c r="C18" s="264"/>
      <c r="D18" s="264"/>
      <c r="E18" s="264"/>
      <c r="F18" s="264"/>
      <c r="G18" s="264"/>
      <c r="H18" s="264"/>
      <c r="I18" s="264"/>
      <c r="J18" s="264"/>
      <c r="K18" s="265"/>
      <c r="L18" s="65"/>
    </row>
    <row r="19" spans="1:12" s="35" customFormat="1" ht="23.25" customHeight="1" x14ac:dyDescent="0.25">
      <c r="A19" s="261" t="s">
        <v>54</v>
      </c>
      <c r="B19" s="262"/>
      <c r="C19" s="262"/>
      <c r="D19" s="262"/>
      <c r="E19" s="262"/>
      <c r="F19" s="262"/>
      <c r="G19" s="262"/>
      <c r="H19" s="262"/>
      <c r="I19" s="262"/>
      <c r="J19" s="262"/>
      <c r="K19" s="262"/>
      <c r="L19" s="263"/>
    </row>
    <row r="20" spans="1:12" ht="45" customHeight="1" x14ac:dyDescent="0.2">
      <c r="A20" s="75" t="s">
        <v>33</v>
      </c>
      <c r="B20" s="264" t="s">
        <v>78</v>
      </c>
      <c r="C20" s="264"/>
      <c r="D20" s="264"/>
      <c r="E20" s="264"/>
      <c r="F20" s="264"/>
      <c r="G20" s="264"/>
      <c r="H20" s="264"/>
      <c r="I20" s="264"/>
      <c r="J20" s="264"/>
      <c r="K20" s="264"/>
      <c r="L20" s="265"/>
    </row>
    <row r="21" spans="1:12" ht="48" customHeight="1" x14ac:dyDescent="0.2">
      <c r="A21" s="75" t="s">
        <v>34</v>
      </c>
      <c r="B21" s="264" t="s">
        <v>79</v>
      </c>
      <c r="C21" s="264"/>
      <c r="D21" s="264"/>
      <c r="E21" s="264"/>
      <c r="F21" s="264"/>
      <c r="G21" s="264"/>
      <c r="H21" s="264"/>
      <c r="I21" s="264"/>
      <c r="J21" s="264"/>
      <c r="K21" s="264"/>
      <c r="L21" s="265"/>
    </row>
    <row r="22" spans="1:12" s="35" customFormat="1" ht="23.25" customHeight="1" x14ac:dyDescent="0.25">
      <c r="A22" s="283" t="s">
        <v>60</v>
      </c>
      <c r="B22" s="283"/>
      <c r="C22" s="283"/>
      <c r="D22" s="283"/>
      <c r="E22" s="283"/>
      <c r="F22" s="283"/>
      <c r="G22" s="73"/>
      <c r="H22" s="284" t="s">
        <v>61</v>
      </c>
      <c r="I22" s="284"/>
      <c r="J22" s="284"/>
      <c r="K22" s="284"/>
      <c r="L22" s="284"/>
    </row>
    <row r="23" spans="1:12" ht="74.25" customHeight="1" x14ac:dyDescent="0.2">
      <c r="A23" s="78" t="s">
        <v>20</v>
      </c>
      <c r="B23" s="77" t="s">
        <v>35</v>
      </c>
      <c r="C23" s="77" t="s">
        <v>21</v>
      </c>
      <c r="D23" s="77" t="s">
        <v>22</v>
      </c>
      <c r="E23" s="77" t="s">
        <v>23</v>
      </c>
      <c r="F23" s="77" t="s">
        <v>57</v>
      </c>
      <c r="G23" s="77" t="s">
        <v>63</v>
      </c>
      <c r="H23" s="77" t="s">
        <v>65</v>
      </c>
      <c r="I23" s="77" t="s">
        <v>62</v>
      </c>
      <c r="J23" s="77" t="s">
        <v>1</v>
      </c>
      <c r="K23" s="77" t="s">
        <v>55</v>
      </c>
      <c r="L23" s="77" t="s">
        <v>30</v>
      </c>
    </row>
    <row r="24" spans="1:12" ht="92.1" customHeight="1" x14ac:dyDescent="0.2">
      <c r="A24" s="267" t="s">
        <v>86</v>
      </c>
      <c r="B24" s="59" t="s">
        <v>99</v>
      </c>
      <c r="C24" s="67">
        <v>44941</v>
      </c>
      <c r="D24" s="67">
        <v>45290</v>
      </c>
      <c r="E24" s="57" t="s">
        <v>80</v>
      </c>
      <c r="F24" s="36" t="s">
        <v>119</v>
      </c>
      <c r="G24" s="57" t="s">
        <v>81</v>
      </c>
      <c r="H24" s="36"/>
      <c r="I24" s="55"/>
      <c r="J24" s="60"/>
      <c r="K24" s="61"/>
      <c r="L24" s="62"/>
    </row>
    <row r="25" spans="1:12" ht="92.1" customHeight="1" x14ac:dyDescent="0.2">
      <c r="A25" s="268"/>
      <c r="B25" s="58" t="s">
        <v>88</v>
      </c>
      <c r="C25" s="67">
        <v>44941</v>
      </c>
      <c r="D25" s="67">
        <v>45290</v>
      </c>
      <c r="E25" s="57" t="s">
        <v>80</v>
      </c>
      <c r="F25" s="36" t="s">
        <v>119</v>
      </c>
      <c r="G25" s="57" t="s">
        <v>81</v>
      </c>
      <c r="H25" s="66"/>
      <c r="I25" s="55"/>
      <c r="J25" s="60"/>
      <c r="K25" s="61"/>
      <c r="L25" s="62"/>
    </row>
    <row r="26" spans="1:12" ht="114" customHeight="1" x14ac:dyDescent="0.2">
      <c r="A26" s="268"/>
      <c r="B26" s="58" t="s">
        <v>89</v>
      </c>
      <c r="C26" s="67">
        <v>44941</v>
      </c>
      <c r="D26" s="67">
        <v>45290</v>
      </c>
      <c r="E26" s="57" t="s">
        <v>80</v>
      </c>
      <c r="F26" s="36" t="s">
        <v>119</v>
      </c>
      <c r="G26" s="57" t="s">
        <v>81</v>
      </c>
      <c r="H26" s="63"/>
      <c r="I26" s="55"/>
      <c r="J26" s="60"/>
      <c r="K26" s="61"/>
      <c r="L26" s="62"/>
    </row>
    <row r="27" spans="1:12" ht="95.45" customHeight="1" x14ac:dyDescent="0.2">
      <c r="A27" s="267" t="s">
        <v>87</v>
      </c>
      <c r="B27" s="38" t="s">
        <v>90</v>
      </c>
      <c r="C27" s="37">
        <v>44958</v>
      </c>
      <c r="D27" s="67">
        <v>45290</v>
      </c>
      <c r="E27" s="57" t="s">
        <v>80</v>
      </c>
      <c r="F27" s="36" t="s">
        <v>119</v>
      </c>
      <c r="G27" s="57" t="s">
        <v>81</v>
      </c>
      <c r="H27" s="36"/>
      <c r="I27" s="55"/>
      <c r="J27" s="60"/>
      <c r="K27" s="61"/>
      <c r="L27" s="36"/>
    </row>
    <row r="28" spans="1:12" ht="95.45" customHeight="1" x14ac:dyDescent="0.2">
      <c r="A28" s="268"/>
      <c r="B28" s="38" t="s">
        <v>91</v>
      </c>
      <c r="C28" s="68">
        <v>44941</v>
      </c>
      <c r="D28" s="68">
        <v>45016</v>
      </c>
      <c r="E28" s="57" t="s">
        <v>80</v>
      </c>
      <c r="F28" s="36" t="s">
        <v>119</v>
      </c>
      <c r="G28" s="57" t="s">
        <v>81</v>
      </c>
      <c r="H28" s="36"/>
      <c r="I28" s="55"/>
      <c r="J28" s="60"/>
      <c r="K28" s="61"/>
      <c r="L28" s="36"/>
    </row>
    <row r="29" spans="1:12" ht="95.45" customHeight="1" x14ac:dyDescent="0.2">
      <c r="A29" s="268"/>
      <c r="B29" s="38" t="s">
        <v>100</v>
      </c>
      <c r="C29" s="68">
        <v>45017</v>
      </c>
      <c r="D29" s="68">
        <v>45107</v>
      </c>
      <c r="E29" s="57" t="s">
        <v>80</v>
      </c>
      <c r="F29" s="36" t="s">
        <v>119</v>
      </c>
      <c r="G29" s="57" t="s">
        <v>81</v>
      </c>
      <c r="H29" s="36"/>
      <c r="I29" s="55"/>
      <c r="J29" s="60"/>
      <c r="K29" s="61"/>
      <c r="L29" s="36"/>
    </row>
    <row r="30" spans="1:12" ht="95.45" customHeight="1" x14ac:dyDescent="0.2">
      <c r="A30" s="268"/>
      <c r="B30" s="36" t="s">
        <v>101</v>
      </c>
      <c r="C30" s="68">
        <v>45108</v>
      </c>
      <c r="D30" s="68">
        <v>45199</v>
      </c>
      <c r="E30" s="57" t="s">
        <v>80</v>
      </c>
      <c r="F30" s="36" t="s">
        <v>119</v>
      </c>
      <c r="G30" s="57" t="s">
        <v>81</v>
      </c>
      <c r="H30" s="36"/>
      <c r="I30" s="55"/>
      <c r="J30" s="60"/>
      <c r="K30" s="61"/>
      <c r="L30" s="36"/>
    </row>
    <row r="31" spans="1:12" ht="106.5" customHeight="1" x14ac:dyDescent="0.2">
      <c r="A31" s="74" t="s">
        <v>120</v>
      </c>
      <c r="B31" s="69" t="s">
        <v>97</v>
      </c>
      <c r="C31" s="37">
        <v>44958</v>
      </c>
      <c r="D31" s="67">
        <v>45290</v>
      </c>
      <c r="E31" s="57" t="s">
        <v>80</v>
      </c>
      <c r="F31" s="36" t="s">
        <v>119</v>
      </c>
      <c r="G31" s="57" t="s">
        <v>81</v>
      </c>
      <c r="H31" s="36"/>
      <c r="I31" s="55"/>
      <c r="J31" s="64"/>
      <c r="K31" s="61"/>
      <c r="L31" s="36"/>
    </row>
    <row r="32" spans="1:12" ht="40.5" customHeight="1" x14ac:dyDescent="0.2">
      <c r="A32" s="277" t="s">
        <v>69</v>
      </c>
      <c r="B32" s="278"/>
      <c r="C32" s="278"/>
      <c r="D32" s="278"/>
      <c r="E32" s="278"/>
      <c r="F32" s="278"/>
      <c r="G32" s="278"/>
      <c r="H32" s="279"/>
      <c r="I32" s="56" t="str">
        <f>IFERROR(AVERAGE(I24:I31), "  ")</f>
        <v xml:space="preserve">  </v>
      </c>
      <c r="J32" s="280"/>
      <c r="K32" s="281"/>
      <c r="L32" s="282"/>
    </row>
    <row r="33" spans="1:12" ht="100.5" customHeight="1" x14ac:dyDescent="0.2">
      <c r="A33" s="243" t="s">
        <v>92</v>
      </c>
      <c r="B33" s="244"/>
      <c r="C33" s="244"/>
      <c r="D33" s="244"/>
      <c r="E33" s="244"/>
      <c r="F33" s="244"/>
      <c r="G33" s="244"/>
      <c r="H33" s="244"/>
      <c r="I33" s="244"/>
      <c r="J33" s="244"/>
      <c r="K33" s="244"/>
      <c r="L33" s="245"/>
    </row>
  </sheetData>
  <mergeCells count="30">
    <mergeCell ref="A1:K1"/>
    <mergeCell ref="A3:K3"/>
    <mergeCell ref="A4:K4"/>
    <mergeCell ref="A2:K2"/>
    <mergeCell ref="B12:L12"/>
    <mergeCell ref="B9:L9"/>
    <mergeCell ref="B10:L10"/>
    <mergeCell ref="B5:L5"/>
    <mergeCell ref="A32:H32"/>
    <mergeCell ref="J32:L32"/>
    <mergeCell ref="B21:L21"/>
    <mergeCell ref="A24:A26"/>
    <mergeCell ref="A22:F22"/>
    <mergeCell ref="H22:L22"/>
    <mergeCell ref="A33:L33"/>
    <mergeCell ref="A8:L8"/>
    <mergeCell ref="B11:L11"/>
    <mergeCell ref="B7:F7"/>
    <mergeCell ref="H6:L6"/>
    <mergeCell ref="H7:L7"/>
    <mergeCell ref="B15:L15"/>
    <mergeCell ref="B16:L16"/>
    <mergeCell ref="A17:L17"/>
    <mergeCell ref="A19:L19"/>
    <mergeCell ref="B20:L20"/>
    <mergeCell ref="A18:K18"/>
    <mergeCell ref="A27:A30"/>
    <mergeCell ref="B6:F6"/>
    <mergeCell ref="A13:A14"/>
    <mergeCell ref="B13:L14"/>
  </mergeCells>
  <printOptions horizontalCentered="1"/>
  <pageMargins left="0.19685039370078741" right="0.19685039370078741" top="0.35433070866141736" bottom="0.55118110236220474" header="0.31496062992125984" footer="0.31496062992125984"/>
  <pageSetup scale="38" orientation="landscape" r:id="rId1"/>
  <headerFooter>
    <oddFooter>&amp;CPág.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99A30-A5DE-42E2-8D71-29CDCC1FC38A}">
  <sheetPr filterMode="1">
    <tabColor rgb="FF0000FF"/>
  </sheetPr>
  <dimension ref="A1:BE757"/>
  <sheetViews>
    <sheetView workbookViewId="0">
      <selection activeCell="A62" sqref="A62"/>
    </sheetView>
  </sheetViews>
  <sheetFormatPr baseColWidth="10" defaultRowHeight="12.75" x14ac:dyDescent="0.2"/>
  <cols>
    <col min="1" max="1" width="18.42578125" style="105" customWidth="1"/>
    <col min="2" max="2" width="31.140625" style="106" customWidth="1"/>
    <col min="3" max="3" width="5.140625" style="106" customWidth="1"/>
    <col min="4" max="4" width="13.85546875" style="106" customWidth="1"/>
    <col min="5" max="5" width="34.28515625" style="106" customWidth="1"/>
    <col min="6" max="6" width="21.28515625" style="106" customWidth="1"/>
    <col min="7" max="7" width="11.85546875" style="106" customWidth="1"/>
    <col min="8" max="8" width="7.7109375" style="106" customWidth="1"/>
    <col min="9" max="9" width="15.7109375" style="106" customWidth="1"/>
    <col min="10" max="10" width="18.85546875" style="106" customWidth="1"/>
    <col min="11" max="57" width="11.42578125" style="7"/>
    <col min="58" max="256" width="11.42578125" style="106"/>
    <col min="257" max="257" width="18.42578125" style="106" customWidth="1"/>
    <col min="258" max="258" width="31.140625" style="106" customWidth="1"/>
    <col min="259" max="259" width="5.140625" style="106" customWidth="1"/>
    <col min="260" max="260" width="13.85546875" style="106" customWidth="1"/>
    <col min="261" max="261" width="34.28515625" style="106" customWidth="1"/>
    <col min="262" max="262" width="21.28515625" style="106" customWidth="1"/>
    <col min="263" max="263" width="11.85546875" style="106" customWidth="1"/>
    <col min="264" max="264" width="7.7109375" style="106" customWidth="1"/>
    <col min="265" max="265" width="15.7109375" style="106" customWidth="1"/>
    <col min="266" max="266" width="18.85546875" style="106" customWidth="1"/>
    <col min="267" max="512" width="11.42578125" style="106"/>
    <col min="513" max="513" width="18.42578125" style="106" customWidth="1"/>
    <col min="514" max="514" width="31.140625" style="106" customWidth="1"/>
    <col min="515" max="515" width="5.140625" style="106" customWidth="1"/>
    <col min="516" max="516" width="13.85546875" style="106" customWidth="1"/>
    <col min="517" max="517" width="34.28515625" style="106" customWidth="1"/>
    <col min="518" max="518" width="21.28515625" style="106" customWidth="1"/>
    <col min="519" max="519" width="11.85546875" style="106" customWidth="1"/>
    <col min="520" max="520" width="7.7109375" style="106" customWidth="1"/>
    <col min="521" max="521" width="15.7109375" style="106" customWidth="1"/>
    <col min="522" max="522" width="18.85546875" style="106" customWidth="1"/>
    <col min="523" max="768" width="11.42578125" style="106"/>
    <col min="769" max="769" width="18.42578125" style="106" customWidth="1"/>
    <col min="770" max="770" width="31.140625" style="106" customWidth="1"/>
    <col min="771" max="771" width="5.140625" style="106" customWidth="1"/>
    <col min="772" max="772" width="13.85546875" style="106" customWidth="1"/>
    <col min="773" max="773" width="34.28515625" style="106" customWidth="1"/>
    <col min="774" max="774" width="21.28515625" style="106" customWidth="1"/>
    <col min="775" max="775" width="11.85546875" style="106" customWidth="1"/>
    <col min="776" max="776" width="7.7109375" style="106" customWidth="1"/>
    <col min="777" max="777" width="15.7109375" style="106" customWidth="1"/>
    <col min="778" max="778" width="18.85546875" style="106" customWidth="1"/>
    <col min="779" max="1024" width="11.42578125" style="106"/>
    <col min="1025" max="1025" width="18.42578125" style="106" customWidth="1"/>
    <col min="1026" max="1026" width="31.140625" style="106" customWidth="1"/>
    <col min="1027" max="1027" width="5.140625" style="106" customWidth="1"/>
    <col min="1028" max="1028" width="13.85546875" style="106" customWidth="1"/>
    <col min="1029" max="1029" width="34.28515625" style="106" customWidth="1"/>
    <col min="1030" max="1030" width="21.28515625" style="106" customWidth="1"/>
    <col min="1031" max="1031" width="11.85546875" style="106" customWidth="1"/>
    <col min="1032" max="1032" width="7.7109375" style="106" customWidth="1"/>
    <col min="1033" max="1033" width="15.7109375" style="106" customWidth="1"/>
    <col min="1034" max="1034" width="18.85546875" style="106" customWidth="1"/>
    <col min="1035" max="1280" width="11.42578125" style="106"/>
    <col min="1281" max="1281" width="18.42578125" style="106" customWidth="1"/>
    <col min="1282" max="1282" width="31.140625" style="106" customWidth="1"/>
    <col min="1283" max="1283" width="5.140625" style="106" customWidth="1"/>
    <col min="1284" max="1284" width="13.85546875" style="106" customWidth="1"/>
    <col min="1285" max="1285" width="34.28515625" style="106" customWidth="1"/>
    <col min="1286" max="1286" width="21.28515625" style="106" customWidth="1"/>
    <col min="1287" max="1287" width="11.85546875" style="106" customWidth="1"/>
    <col min="1288" max="1288" width="7.7109375" style="106" customWidth="1"/>
    <col min="1289" max="1289" width="15.7109375" style="106" customWidth="1"/>
    <col min="1290" max="1290" width="18.85546875" style="106" customWidth="1"/>
    <col min="1291" max="1536" width="11.42578125" style="106"/>
    <col min="1537" max="1537" width="18.42578125" style="106" customWidth="1"/>
    <col min="1538" max="1538" width="31.140625" style="106" customWidth="1"/>
    <col min="1539" max="1539" width="5.140625" style="106" customWidth="1"/>
    <col min="1540" max="1540" width="13.85546875" style="106" customWidth="1"/>
    <col min="1541" max="1541" width="34.28515625" style="106" customWidth="1"/>
    <col min="1542" max="1542" width="21.28515625" style="106" customWidth="1"/>
    <col min="1543" max="1543" width="11.85546875" style="106" customWidth="1"/>
    <col min="1544" max="1544" width="7.7109375" style="106" customWidth="1"/>
    <col min="1545" max="1545" width="15.7109375" style="106" customWidth="1"/>
    <col min="1546" max="1546" width="18.85546875" style="106" customWidth="1"/>
    <col min="1547" max="1792" width="11.42578125" style="106"/>
    <col min="1793" max="1793" width="18.42578125" style="106" customWidth="1"/>
    <col min="1794" max="1794" width="31.140625" style="106" customWidth="1"/>
    <col min="1795" max="1795" width="5.140625" style="106" customWidth="1"/>
    <col min="1796" max="1796" width="13.85546875" style="106" customWidth="1"/>
    <col min="1797" max="1797" width="34.28515625" style="106" customWidth="1"/>
    <col min="1798" max="1798" width="21.28515625" style="106" customWidth="1"/>
    <col min="1799" max="1799" width="11.85546875" style="106" customWidth="1"/>
    <col min="1800" max="1800" width="7.7109375" style="106" customWidth="1"/>
    <col min="1801" max="1801" width="15.7109375" style="106" customWidth="1"/>
    <col min="1802" max="1802" width="18.85546875" style="106" customWidth="1"/>
    <col min="1803" max="2048" width="11.42578125" style="106"/>
    <col min="2049" max="2049" width="18.42578125" style="106" customWidth="1"/>
    <col min="2050" max="2050" width="31.140625" style="106" customWidth="1"/>
    <col min="2051" max="2051" width="5.140625" style="106" customWidth="1"/>
    <col min="2052" max="2052" width="13.85546875" style="106" customWidth="1"/>
    <col min="2053" max="2053" width="34.28515625" style="106" customWidth="1"/>
    <col min="2054" max="2054" width="21.28515625" style="106" customWidth="1"/>
    <col min="2055" max="2055" width="11.85546875" style="106" customWidth="1"/>
    <col min="2056" max="2056" width="7.7109375" style="106" customWidth="1"/>
    <col min="2057" max="2057" width="15.7109375" style="106" customWidth="1"/>
    <col min="2058" max="2058" width="18.85546875" style="106" customWidth="1"/>
    <col min="2059" max="2304" width="11.42578125" style="106"/>
    <col min="2305" max="2305" width="18.42578125" style="106" customWidth="1"/>
    <col min="2306" max="2306" width="31.140625" style="106" customWidth="1"/>
    <col min="2307" max="2307" width="5.140625" style="106" customWidth="1"/>
    <col min="2308" max="2308" width="13.85546875" style="106" customWidth="1"/>
    <col min="2309" max="2309" width="34.28515625" style="106" customWidth="1"/>
    <col min="2310" max="2310" width="21.28515625" style="106" customWidth="1"/>
    <col min="2311" max="2311" width="11.85546875" style="106" customWidth="1"/>
    <col min="2312" max="2312" width="7.7109375" style="106" customWidth="1"/>
    <col min="2313" max="2313" width="15.7109375" style="106" customWidth="1"/>
    <col min="2314" max="2314" width="18.85546875" style="106" customWidth="1"/>
    <col min="2315" max="2560" width="11.42578125" style="106"/>
    <col min="2561" max="2561" width="18.42578125" style="106" customWidth="1"/>
    <col min="2562" max="2562" width="31.140625" style="106" customWidth="1"/>
    <col min="2563" max="2563" width="5.140625" style="106" customWidth="1"/>
    <col min="2564" max="2564" width="13.85546875" style="106" customWidth="1"/>
    <col min="2565" max="2565" width="34.28515625" style="106" customWidth="1"/>
    <col min="2566" max="2566" width="21.28515625" style="106" customWidth="1"/>
    <col min="2567" max="2567" width="11.85546875" style="106" customWidth="1"/>
    <col min="2568" max="2568" width="7.7109375" style="106" customWidth="1"/>
    <col min="2569" max="2569" width="15.7109375" style="106" customWidth="1"/>
    <col min="2570" max="2570" width="18.85546875" style="106" customWidth="1"/>
    <col min="2571" max="2816" width="11.42578125" style="106"/>
    <col min="2817" max="2817" width="18.42578125" style="106" customWidth="1"/>
    <col min="2818" max="2818" width="31.140625" style="106" customWidth="1"/>
    <col min="2819" max="2819" width="5.140625" style="106" customWidth="1"/>
    <col min="2820" max="2820" width="13.85546875" style="106" customWidth="1"/>
    <col min="2821" max="2821" width="34.28515625" style="106" customWidth="1"/>
    <col min="2822" max="2822" width="21.28515625" style="106" customWidth="1"/>
    <col min="2823" max="2823" width="11.85546875" style="106" customWidth="1"/>
    <col min="2824" max="2824" width="7.7109375" style="106" customWidth="1"/>
    <col min="2825" max="2825" width="15.7109375" style="106" customWidth="1"/>
    <col min="2826" max="2826" width="18.85546875" style="106" customWidth="1"/>
    <col min="2827" max="3072" width="11.42578125" style="106"/>
    <col min="3073" max="3073" width="18.42578125" style="106" customWidth="1"/>
    <col min="3074" max="3074" width="31.140625" style="106" customWidth="1"/>
    <col min="3075" max="3075" width="5.140625" style="106" customWidth="1"/>
    <col min="3076" max="3076" width="13.85546875" style="106" customWidth="1"/>
    <col min="3077" max="3077" width="34.28515625" style="106" customWidth="1"/>
    <col min="3078" max="3078" width="21.28515625" style="106" customWidth="1"/>
    <col min="3079" max="3079" width="11.85546875" style="106" customWidth="1"/>
    <col min="3080" max="3080" width="7.7109375" style="106" customWidth="1"/>
    <col min="3081" max="3081" width="15.7109375" style="106" customWidth="1"/>
    <col min="3082" max="3082" width="18.85546875" style="106" customWidth="1"/>
    <col min="3083" max="3328" width="11.42578125" style="106"/>
    <col min="3329" max="3329" width="18.42578125" style="106" customWidth="1"/>
    <col min="3330" max="3330" width="31.140625" style="106" customWidth="1"/>
    <col min="3331" max="3331" width="5.140625" style="106" customWidth="1"/>
    <col min="3332" max="3332" width="13.85546875" style="106" customWidth="1"/>
    <col min="3333" max="3333" width="34.28515625" style="106" customWidth="1"/>
    <col min="3334" max="3334" width="21.28515625" style="106" customWidth="1"/>
    <col min="3335" max="3335" width="11.85546875" style="106" customWidth="1"/>
    <col min="3336" max="3336" width="7.7109375" style="106" customWidth="1"/>
    <col min="3337" max="3337" width="15.7109375" style="106" customWidth="1"/>
    <col min="3338" max="3338" width="18.85546875" style="106" customWidth="1"/>
    <col min="3339" max="3584" width="11.42578125" style="106"/>
    <col min="3585" max="3585" width="18.42578125" style="106" customWidth="1"/>
    <col min="3586" max="3586" width="31.140625" style="106" customWidth="1"/>
    <col min="3587" max="3587" width="5.140625" style="106" customWidth="1"/>
    <col min="3588" max="3588" width="13.85546875" style="106" customWidth="1"/>
    <col min="3589" max="3589" width="34.28515625" style="106" customWidth="1"/>
    <col min="3590" max="3590" width="21.28515625" style="106" customWidth="1"/>
    <col min="3591" max="3591" width="11.85546875" style="106" customWidth="1"/>
    <col min="3592" max="3592" width="7.7109375" style="106" customWidth="1"/>
    <col min="3593" max="3593" width="15.7109375" style="106" customWidth="1"/>
    <col min="3594" max="3594" width="18.85546875" style="106" customWidth="1"/>
    <col min="3595" max="3840" width="11.42578125" style="106"/>
    <col min="3841" max="3841" width="18.42578125" style="106" customWidth="1"/>
    <col min="3842" max="3842" width="31.140625" style="106" customWidth="1"/>
    <col min="3843" max="3843" width="5.140625" style="106" customWidth="1"/>
    <col min="3844" max="3844" width="13.85546875" style="106" customWidth="1"/>
    <col min="3845" max="3845" width="34.28515625" style="106" customWidth="1"/>
    <col min="3846" max="3846" width="21.28515625" style="106" customWidth="1"/>
    <col min="3847" max="3847" width="11.85546875" style="106" customWidth="1"/>
    <col min="3848" max="3848" width="7.7109375" style="106" customWidth="1"/>
    <col min="3849" max="3849" width="15.7109375" style="106" customWidth="1"/>
    <col min="3850" max="3850" width="18.85546875" style="106" customWidth="1"/>
    <col min="3851" max="4096" width="11.42578125" style="106"/>
    <col min="4097" max="4097" width="18.42578125" style="106" customWidth="1"/>
    <col min="4098" max="4098" width="31.140625" style="106" customWidth="1"/>
    <col min="4099" max="4099" width="5.140625" style="106" customWidth="1"/>
    <col min="4100" max="4100" width="13.85546875" style="106" customWidth="1"/>
    <col min="4101" max="4101" width="34.28515625" style="106" customWidth="1"/>
    <col min="4102" max="4102" width="21.28515625" style="106" customWidth="1"/>
    <col min="4103" max="4103" width="11.85546875" style="106" customWidth="1"/>
    <col min="4104" max="4104" width="7.7109375" style="106" customWidth="1"/>
    <col min="4105" max="4105" width="15.7109375" style="106" customWidth="1"/>
    <col min="4106" max="4106" width="18.85546875" style="106" customWidth="1"/>
    <col min="4107" max="4352" width="11.42578125" style="106"/>
    <col min="4353" max="4353" width="18.42578125" style="106" customWidth="1"/>
    <col min="4354" max="4354" width="31.140625" style="106" customWidth="1"/>
    <col min="4355" max="4355" width="5.140625" style="106" customWidth="1"/>
    <col min="4356" max="4356" width="13.85546875" style="106" customWidth="1"/>
    <col min="4357" max="4357" width="34.28515625" style="106" customWidth="1"/>
    <col min="4358" max="4358" width="21.28515625" style="106" customWidth="1"/>
    <col min="4359" max="4359" width="11.85546875" style="106" customWidth="1"/>
    <col min="4360" max="4360" width="7.7109375" style="106" customWidth="1"/>
    <col min="4361" max="4361" width="15.7109375" style="106" customWidth="1"/>
    <col min="4362" max="4362" width="18.85546875" style="106" customWidth="1"/>
    <col min="4363" max="4608" width="11.42578125" style="106"/>
    <col min="4609" max="4609" width="18.42578125" style="106" customWidth="1"/>
    <col min="4610" max="4610" width="31.140625" style="106" customWidth="1"/>
    <col min="4611" max="4611" width="5.140625" style="106" customWidth="1"/>
    <col min="4612" max="4612" width="13.85546875" style="106" customWidth="1"/>
    <col min="4613" max="4613" width="34.28515625" style="106" customWidth="1"/>
    <col min="4614" max="4614" width="21.28515625" style="106" customWidth="1"/>
    <col min="4615" max="4615" width="11.85546875" style="106" customWidth="1"/>
    <col min="4616" max="4616" width="7.7109375" style="106" customWidth="1"/>
    <col min="4617" max="4617" width="15.7109375" style="106" customWidth="1"/>
    <col min="4618" max="4618" width="18.85546875" style="106" customWidth="1"/>
    <col min="4619" max="4864" width="11.42578125" style="106"/>
    <col min="4865" max="4865" width="18.42578125" style="106" customWidth="1"/>
    <col min="4866" max="4866" width="31.140625" style="106" customWidth="1"/>
    <col min="4867" max="4867" width="5.140625" style="106" customWidth="1"/>
    <col min="4868" max="4868" width="13.85546875" style="106" customWidth="1"/>
    <col min="4869" max="4869" width="34.28515625" style="106" customWidth="1"/>
    <col min="4870" max="4870" width="21.28515625" style="106" customWidth="1"/>
    <col min="4871" max="4871" width="11.85546875" style="106" customWidth="1"/>
    <col min="4872" max="4872" width="7.7109375" style="106" customWidth="1"/>
    <col min="4873" max="4873" width="15.7109375" style="106" customWidth="1"/>
    <col min="4874" max="4874" width="18.85546875" style="106" customWidth="1"/>
    <col min="4875" max="5120" width="11.42578125" style="106"/>
    <col min="5121" max="5121" width="18.42578125" style="106" customWidth="1"/>
    <col min="5122" max="5122" width="31.140625" style="106" customWidth="1"/>
    <col min="5123" max="5123" width="5.140625" style="106" customWidth="1"/>
    <col min="5124" max="5124" width="13.85546875" style="106" customWidth="1"/>
    <col min="5125" max="5125" width="34.28515625" style="106" customWidth="1"/>
    <col min="5126" max="5126" width="21.28515625" style="106" customWidth="1"/>
    <col min="5127" max="5127" width="11.85546875" style="106" customWidth="1"/>
    <col min="5128" max="5128" width="7.7109375" style="106" customWidth="1"/>
    <col min="5129" max="5129" width="15.7109375" style="106" customWidth="1"/>
    <col min="5130" max="5130" width="18.85546875" style="106" customWidth="1"/>
    <col min="5131" max="5376" width="11.42578125" style="106"/>
    <col min="5377" max="5377" width="18.42578125" style="106" customWidth="1"/>
    <col min="5378" max="5378" width="31.140625" style="106" customWidth="1"/>
    <col min="5379" max="5379" width="5.140625" style="106" customWidth="1"/>
    <col min="5380" max="5380" width="13.85546875" style="106" customWidth="1"/>
    <col min="5381" max="5381" width="34.28515625" style="106" customWidth="1"/>
    <col min="5382" max="5382" width="21.28515625" style="106" customWidth="1"/>
    <col min="5383" max="5383" width="11.85546875" style="106" customWidth="1"/>
    <col min="5384" max="5384" width="7.7109375" style="106" customWidth="1"/>
    <col min="5385" max="5385" width="15.7109375" style="106" customWidth="1"/>
    <col min="5386" max="5386" width="18.85546875" style="106" customWidth="1"/>
    <col min="5387" max="5632" width="11.42578125" style="106"/>
    <col min="5633" max="5633" width="18.42578125" style="106" customWidth="1"/>
    <col min="5634" max="5634" width="31.140625" style="106" customWidth="1"/>
    <col min="5635" max="5635" width="5.140625" style="106" customWidth="1"/>
    <col min="5636" max="5636" width="13.85546875" style="106" customWidth="1"/>
    <col min="5637" max="5637" width="34.28515625" style="106" customWidth="1"/>
    <col min="5638" max="5638" width="21.28515625" style="106" customWidth="1"/>
    <col min="5639" max="5639" width="11.85546875" style="106" customWidth="1"/>
    <col min="5640" max="5640" width="7.7109375" style="106" customWidth="1"/>
    <col min="5641" max="5641" width="15.7109375" style="106" customWidth="1"/>
    <col min="5642" max="5642" width="18.85546875" style="106" customWidth="1"/>
    <col min="5643" max="5888" width="11.42578125" style="106"/>
    <col min="5889" max="5889" width="18.42578125" style="106" customWidth="1"/>
    <col min="5890" max="5890" width="31.140625" style="106" customWidth="1"/>
    <col min="5891" max="5891" width="5.140625" style="106" customWidth="1"/>
    <col min="5892" max="5892" width="13.85546875" style="106" customWidth="1"/>
    <col min="5893" max="5893" width="34.28515625" style="106" customWidth="1"/>
    <col min="5894" max="5894" width="21.28515625" style="106" customWidth="1"/>
    <col min="5895" max="5895" width="11.85546875" style="106" customWidth="1"/>
    <col min="5896" max="5896" width="7.7109375" style="106" customWidth="1"/>
    <col min="5897" max="5897" width="15.7109375" style="106" customWidth="1"/>
    <col min="5898" max="5898" width="18.85546875" style="106" customWidth="1"/>
    <col min="5899" max="6144" width="11.42578125" style="106"/>
    <col min="6145" max="6145" width="18.42578125" style="106" customWidth="1"/>
    <col min="6146" max="6146" width="31.140625" style="106" customWidth="1"/>
    <col min="6147" max="6147" width="5.140625" style="106" customWidth="1"/>
    <col min="6148" max="6148" width="13.85546875" style="106" customWidth="1"/>
    <col min="6149" max="6149" width="34.28515625" style="106" customWidth="1"/>
    <col min="6150" max="6150" width="21.28515625" style="106" customWidth="1"/>
    <col min="6151" max="6151" width="11.85546875" style="106" customWidth="1"/>
    <col min="6152" max="6152" width="7.7109375" style="106" customWidth="1"/>
    <col min="6153" max="6153" width="15.7109375" style="106" customWidth="1"/>
    <col min="6154" max="6154" width="18.85546875" style="106" customWidth="1"/>
    <col min="6155" max="6400" width="11.42578125" style="106"/>
    <col min="6401" max="6401" width="18.42578125" style="106" customWidth="1"/>
    <col min="6402" max="6402" width="31.140625" style="106" customWidth="1"/>
    <col min="6403" max="6403" width="5.140625" style="106" customWidth="1"/>
    <col min="6404" max="6404" width="13.85546875" style="106" customWidth="1"/>
    <col min="6405" max="6405" width="34.28515625" style="106" customWidth="1"/>
    <col min="6406" max="6406" width="21.28515625" style="106" customWidth="1"/>
    <col min="6407" max="6407" width="11.85546875" style="106" customWidth="1"/>
    <col min="6408" max="6408" width="7.7109375" style="106" customWidth="1"/>
    <col min="6409" max="6409" width="15.7109375" style="106" customWidth="1"/>
    <col min="6410" max="6410" width="18.85546875" style="106" customWidth="1"/>
    <col min="6411" max="6656" width="11.42578125" style="106"/>
    <col min="6657" max="6657" width="18.42578125" style="106" customWidth="1"/>
    <col min="6658" max="6658" width="31.140625" style="106" customWidth="1"/>
    <col min="6659" max="6659" width="5.140625" style="106" customWidth="1"/>
    <col min="6660" max="6660" width="13.85546875" style="106" customWidth="1"/>
    <col min="6661" max="6661" width="34.28515625" style="106" customWidth="1"/>
    <col min="6662" max="6662" width="21.28515625" style="106" customWidth="1"/>
    <col min="6663" max="6663" width="11.85546875" style="106" customWidth="1"/>
    <col min="6664" max="6664" width="7.7109375" style="106" customWidth="1"/>
    <col min="6665" max="6665" width="15.7109375" style="106" customWidth="1"/>
    <col min="6666" max="6666" width="18.85546875" style="106" customWidth="1"/>
    <col min="6667" max="6912" width="11.42578125" style="106"/>
    <col min="6913" max="6913" width="18.42578125" style="106" customWidth="1"/>
    <col min="6914" max="6914" width="31.140625" style="106" customWidth="1"/>
    <col min="6915" max="6915" width="5.140625" style="106" customWidth="1"/>
    <col min="6916" max="6916" width="13.85546875" style="106" customWidth="1"/>
    <col min="6917" max="6917" width="34.28515625" style="106" customWidth="1"/>
    <col min="6918" max="6918" width="21.28515625" style="106" customWidth="1"/>
    <col min="6919" max="6919" width="11.85546875" style="106" customWidth="1"/>
    <col min="6920" max="6920" width="7.7109375" style="106" customWidth="1"/>
    <col min="6921" max="6921" width="15.7109375" style="106" customWidth="1"/>
    <col min="6922" max="6922" width="18.85546875" style="106" customWidth="1"/>
    <col min="6923" max="7168" width="11.42578125" style="106"/>
    <col min="7169" max="7169" width="18.42578125" style="106" customWidth="1"/>
    <col min="7170" max="7170" width="31.140625" style="106" customWidth="1"/>
    <col min="7171" max="7171" width="5.140625" style="106" customWidth="1"/>
    <col min="7172" max="7172" width="13.85546875" style="106" customWidth="1"/>
    <col min="7173" max="7173" width="34.28515625" style="106" customWidth="1"/>
    <col min="7174" max="7174" width="21.28515625" style="106" customWidth="1"/>
    <col min="7175" max="7175" width="11.85546875" style="106" customWidth="1"/>
    <col min="7176" max="7176" width="7.7109375" style="106" customWidth="1"/>
    <col min="7177" max="7177" width="15.7109375" style="106" customWidth="1"/>
    <col min="7178" max="7178" width="18.85546875" style="106" customWidth="1"/>
    <col min="7179" max="7424" width="11.42578125" style="106"/>
    <col min="7425" max="7425" width="18.42578125" style="106" customWidth="1"/>
    <col min="7426" max="7426" width="31.140625" style="106" customWidth="1"/>
    <col min="7427" max="7427" width="5.140625" style="106" customWidth="1"/>
    <col min="7428" max="7428" width="13.85546875" style="106" customWidth="1"/>
    <col min="7429" max="7429" width="34.28515625" style="106" customWidth="1"/>
    <col min="7430" max="7430" width="21.28515625" style="106" customWidth="1"/>
    <col min="7431" max="7431" width="11.85546875" style="106" customWidth="1"/>
    <col min="7432" max="7432" width="7.7109375" style="106" customWidth="1"/>
    <col min="7433" max="7433" width="15.7109375" style="106" customWidth="1"/>
    <col min="7434" max="7434" width="18.85546875" style="106" customWidth="1"/>
    <col min="7435" max="7680" width="11.42578125" style="106"/>
    <col min="7681" max="7681" width="18.42578125" style="106" customWidth="1"/>
    <col min="7682" max="7682" width="31.140625" style="106" customWidth="1"/>
    <col min="7683" max="7683" width="5.140625" style="106" customWidth="1"/>
    <col min="7684" max="7684" width="13.85546875" style="106" customWidth="1"/>
    <col min="7685" max="7685" width="34.28515625" style="106" customWidth="1"/>
    <col min="7686" max="7686" width="21.28515625" style="106" customWidth="1"/>
    <col min="7687" max="7687" width="11.85546875" style="106" customWidth="1"/>
    <col min="7688" max="7688" width="7.7109375" style="106" customWidth="1"/>
    <col min="7689" max="7689" width="15.7109375" style="106" customWidth="1"/>
    <col min="7690" max="7690" width="18.85546875" style="106" customWidth="1"/>
    <col min="7691" max="7936" width="11.42578125" style="106"/>
    <col min="7937" max="7937" width="18.42578125" style="106" customWidth="1"/>
    <col min="7938" max="7938" width="31.140625" style="106" customWidth="1"/>
    <col min="7939" max="7939" width="5.140625" style="106" customWidth="1"/>
    <col min="7940" max="7940" width="13.85546875" style="106" customWidth="1"/>
    <col min="7941" max="7941" width="34.28515625" style="106" customWidth="1"/>
    <col min="7942" max="7942" width="21.28515625" style="106" customWidth="1"/>
    <col min="7943" max="7943" width="11.85546875" style="106" customWidth="1"/>
    <col min="7944" max="7944" width="7.7109375" style="106" customWidth="1"/>
    <col min="7945" max="7945" width="15.7109375" style="106" customWidth="1"/>
    <col min="7946" max="7946" width="18.85546875" style="106" customWidth="1"/>
    <col min="7947" max="8192" width="11.42578125" style="106"/>
    <col min="8193" max="8193" width="18.42578125" style="106" customWidth="1"/>
    <col min="8194" max="8194" width="31.140625" style="106" customWidth="1"/>
    <col min="8195" max="8195" width="5.140625" style="106" customWidth="1"/>
    <col min="8196" max="8196" width="13.85546875" style="106" customWidth="1"/>
    <col min="8197" max="8197" width="34.28515625" style="106" customWidth="1"/>
    <col min="8198" max="8198" width="21.28515625" style="106" customWidth="1"/>
    <col min="8199" max="8199" width="11.85546875" style="106" customWidth="1"/>
    <col min="8200" max="8200" width="7.7109375" style="106" customWidth="1"/>
    <col min="8201" max="8201" width="15.7109375" style="106" customWidth="1"/>
    <col min="8202" max="8202" width="18.85546875" style="106" customWidth="1"/>
    <col min="8203" max="8448" width="11.42578125" style="106"/>
    <col min="8449" max="8449" width="18.42578125" style="106" customWidth="1"/>
    <col min="8450" max="8450" width="31.140625" style="106" customWidth="1"/>
    <col min="8451" max="8451" width="5.140625" style="106" customWidth="1"/>
    <col min="8452" max="8452" width="13.85546875" style="106" customWidth="1"/>
    <col min="8453" max="8453" width="34.28515625" style="106" customWidth="1"/>
    <col min="8454" max="8454" width="21.28515625" style="106" customWidth="1"/>
    <col min="8455" max="8455" width="11.85546875" style="106" customWidth="1"/>
    <col min="8456" max="8456" width="7.7109375" style="106" customWidth="1"/>
    <col min="8457" max="8457" width="15.7109375" style="106" customWidth="1"/>
    <col min="8458" max="8458" width="18.85546875" style="106" customWidth="1"/>
    <col min="8459" max="8704" width="11.42578125" style="106"/>
    <col min="8705" max="8705" width="18.42578125" style="106" customWidth="1"/>
    <col min="8706" max="8706" width="31.140625" style="106" customWidth="1"/>
    <col min="8707" max="8707" width="5.140625" style="106" customWidth="1"/>
    <col min="8708" max="8708" width="13.85546875" style="106" customWidth="1"/>
    <col min="8709" max="8709" width="34.28515625" style="106" customWidth="1"/>
    <col min="8710" max="8710" width="21.28515625" style="106" customWidth="1"/>
    <col min="8711" max="8711" width="11.85546875" style="106" customWidth="1"/>
    <col min="8712" max="8712" width="7.7109375" style="106" customWidth="1"/>
    <col min="8713" max="8713" width="15.7109375" style="106" customWidth="1"/>
    <col min="8714" max="8714" width="18.85546875" style="106" customWidth="1"/>
    <col min="8715" max="8960" width="11.42578125" style="106"/>
    <col min="8961" max="8961" width="18.42578125" style="106" customWidth="1"/>
    <col min="8962" max="8962" width="31.140625" style="106" customWidth="1"/>
    <col min="8963" max="8963" width="5.140625" style="106" customWidth="1"/>
    <col min="8964" max="8964" width="13.85546875" style="106" customWidth="1"/>
    <col min="8965" max="8965" width="34.28515625" style="106" customWidth="1"/>
    <col min="8966" max="8966" width="21.28515625" style="106" customWidth="1"/>
    <col min="8967" max="8967" width="11.85546875" style="106" customWidth="1"/>
    <col min="8968" max="8968" width="7.7109375" style="106" customWidth="1"/>
    <col min="8969" max="8969" width="15.7109375" style="106" customWidth="1"/>
    <col min="8970" max="8970" width="18.85546875" style="106" customWidth="1"/>
    <col min="8971" max="9216" width="11.42578125" style="106"/>
    <col min="9217" max="9217" width="18.42578125" style="106" customWidth="1"/>
    <col min="9218" max="9218" width="31.140625" style="106" customWidth="1"/>
    <col min="9219" max="9219" width="5.140625" style="106" customWidth="1"/>
    <col min="9220" max="9220" width="13.85546875" style="106" customWidth="1"/>
    <col min="9221" max="9221" width="34.28515625" style="106" customWidth="1"/>
    <col min="9222" max="9222" width="21.28515625" style="106" customWidth="1"/>
    <col min="9223" max="9223" width="11.85546875" style="106" customWidth="1"/>
    <col min="9224" max="9224" width="7.7109375" style="106" customWidth="1"/>
    <col min="9225" max="9225" width="15.7109375" style="106" customWidth="1"/>
    <col min="9226" max="9226" width="18.85546875" style="106" customWidth="1"/>
    <col min="9227" max="9472" width="11.42578125" style="106"/>
    <col min="9473" max="9473" width="18.42578125" style="106" customWidth="1"/>
    <col min="9474" max="9474" width="31.140625" style="106" customWidth="1"/>
    <col min="9475" max="9475" width="5.140625" style="106" customWidth="1"/>
    <col min="9476" max="9476" width="13.85546875" style="106" customWidth="1"/>
    <col min="9477" max="9477" width="34.28515625" style="106" customWidth="1"/>
    <col min="9478" max="9478" width="21.28515625" style="106" customWidth="1"/>
    <col min="9479" max="9479" width="11.85546875" style="106" customWidth="1"/>
    <col min="9480" max="9480" width="7.7109375" style="106" customWidth="1"/>
    <col min="9481" max="9481" width="15.7109375" style="106" customWidth="1"/>
    <col min="9482" max="9482" width="18.85546875" style="106" customWidth="1"/>
    <col min="9483" max="9728" width="11.42578125" style="106"/>
    <col min="9729" max="9729" width="18.42578125" style="106" customWidth="1"/>
    <col min="9730" max="9730" width="31.140625" style="106" customWidth="1"/>
    <col min="9731" max="9731" width="5.140625" style="106" customWidth="1"/>
    <col min="9732" max="9732" width="13.85546875" style="106" customWidth="1"/>
    <col min="9733" max="9733" width="34.28515625" style="106" customWidth="1"/>
    <col min="9734" max="9734" width="21.28515625" style="106" customWidth="1"/>
    <col min="9735" max="9735" width="11.85546875" style="106" customWidth="1"/>
    <col min="9736" max="9736" width="7.7109375" style="106" customWidth="1"/>
    <col min="9737" max="9737" width="15.7109375" style="106" customWidth="1"/>
    <col min="9738" max="9738" width="18.85546875" style="106" customWidth="1"/>
    <col min="9739" max="9984" width="11.42578125" style="106"/>
    <col min="9985" max="9985" width="18.42578125" style="106" customWidth="1"/>
    <col min="9986" max="9986" width="31.140625" style="106" customWidth="1"/>
    <col min="9987" max="9987" width="5.140625" style="106" customWidth="1"/>
    <col min="9988" max="9988" width="13.85546875" style="106" customWidth="1"/>
    <col min="9989" max="9989" width="34.28515625" style="106" customWidth="1"/>
    <col min="9990" max="9990" width="21.28515625" style="106" customWidth="1"/>
    <col min="9991" max="9991" width="11.85546875" style="106" customWidth="1"/>
    <col min="9992" max="9992" width="7.7109375" style="106" customWidth="1"/>
    <col min="9993" max="9993" width="15.7109375" style="106" customWidth="1"/>
    <col min="9994" max="9994" width="18.85546875" style="106" customWidth="1"/>
    <col min="9995" max="10240" width="11.42578125" style="106"/>
    <col min="10241" max="10241" width="18.42578125" style="106" customWidth="1"/>
    <col min="10242" max="10242" width="31.140625" style="106" customWidth="1"/>
    <col min="10243" max="10243" width="5.140625" style="106" customWidth="1"/>
    <col min="10244" max="10244" width="13.85546875" style="106" customWidth="1"/>
    <col min="10245" max="10245" width="34.28515625" style="106" customWidth="1"/>
    <col min="10246" max="10246" width="21.28515625" style="106" customWidth="1"/>
    <col min="10247" max="10247" width="11.85546875" style="106" customWidth="1"/>
    <col min="10248" max="10248" width="7.7109375" style="106" customWidth="1"/>
    <col min="10249" max="10249" width="15.7109375" style="106" customWidth="1"/>
    <col min="10250" max="10250" width="18.85546875" style="106" customWidth="1"/>
    <col min="10251" max="10496" width="11.42578125" style="106"/>
    <col min="10497" max="10497" width="18.42578125" style="106" customWidth="1"/>
    <col min="10498" max="10498" width="31.140625" style="106" customWidth="1"/>
    <col min="10499" max="10499" width="5.140625" style="106" customWidth="1"/>
    <col min="10500" max="10500" width="13.85546875" style="106" customWidth="1"/>
    <col min="10501" max="10501" width="34.28515625" style="106" customWidth="1"/>
    <col min="10502" max="10502" width="21.28515625" style="106" customWidth="1"/>
    <col min="10503" max="10503" width="11.85546875" style="106" customWidth="1"/>
    <col min="10504" max="10504" width="7.7109375" style="106" customWidth="1"/>
    <col min="10505" max="10505" width="15.7109375" style="106" customWidth="1"/>
    <col min="10506" max="10506" width="18.85546875" style="106" customWidth="1"/>
    <col min="10507" max="10752" width="11.42578125" style="106"/>
    <col min="10753" max="10753" width="18.42578125" style="106" customWidth="1"/>
    <col min="10754" max="10754" width="31.140625" style="106" customWidth="1"/>
    <col min="10755" max="10755" width="5.140625" style="106" customWidth="1"/>
    <col min="10756" max="10756" width="13.85546875" style="106" customWidth="1"/>
    <col min="10757" max="10757" width="34.28515625" style="106" customWidth="1"/>
    <col min="10758" max="10758" width="21.28515625" style="106" customWidth="1"/>
    <col min="10759" max="10759" width="11.85546875" style="106" customWidth="1"/>
    <col min="10760" max="10760" width="7.7109375" style="106" customWidth="1"/>
    <col min="10761" max="10761" width="15.7109375" style="106" customWidth="1"/>
    <col min="10762" max="10762" width="18.85546875" style="106" customWidth="1"/>
    <col min="10763" max="11008" width="11.42578125" style="106"/>
    <col min="11009" max="11009" width="18.42578125" style="106" customWidth="1"/>
    <col min="11010" max="11010" width="31.140625" style="106" customWidth="1"/>
    <col min="11011" max="11011" width="5.140625" style="106" customWidth="1"/>
    <col min="11012" max="11012" width="13.85546875" style="106" customWidth="1"/>
    <col min="11013" max="11013" width="34.28515625" style="106" customWidth="1"/>
    <col min="11014" max="11014" width="21.28515625" style="106" customWidth="1"/>
    <col min="11015" max="11015" width="11.85546875" style="106" customWidth="1"/>
    <col min="11016" max="11016" width="7.7109375" style="106" customWidth="1"/>
    <col min="11017" max="11017" width="15.7109375" style="106" customWidth="1"/>
    <col min="11018" max="11018" width="18.85546875" style="106" customWidth="1"/>
    <col min="11019" max="11264" width="11.42578125" style="106"/>
    <col min="11265" max="11265" width="18.42578125" style="106" customWidth="1"/>
    <col min="11266" max="11266" width="31.140625" style="106" customWidth="1"/>
    <col min="11267" max="11267" width="5.140625" style="106" customWidth="1"/>
    <col min="11268" max="11268" width="13.85546875" style="106" customWidth="1"/>
    <col min="11269" max="11269" width="34.28515625" style="106" customWidth="1"/>
    <col min="11270" max="11270" width="21.28515625" style="106" customWidth="1"/>
    <col min="11271" max="11271" width="11.85546875" style="106" customWidth="1"/>
    <col min="11272" max="11272" width="7.7109375" style="106" customWidth="1"/>
    <col min="11273" max="11273" width="15.7109375" style="106" customWidth="1"/>
    <col min="11274" max="11274" width="18.85546875" style="106" customWidth="1"/>
    <col min="11275" max="11520" width="11.42578125" style="106"/>
    <col min="11521" max="11521" width="18.42578125" style="106" customWidth="1"/>
    <col min="11522" max="11522" width="31.140625" style="106" customWidth="1"/>
    <col min="11523" max="11523" width="5.140625" style="106" customWidth="1"/>
    <col min="11524" max="11524" width="13.85546875" style="106" customWidth="1"/>
    <col min="11525" max="11525" width="34.28515625" style="106" customWidth="1"/>
    <col min="11526" max="11526" width="21.28515625" style="106" customWidth="1"/>
    <col min="11527" max="11527" width="11.85546875" style="106" customWidth="1"/>
    <col min="11528" max="11528" width="7.7109375" style="106" customWidth="1"/>
    <col min="11529" max="11529" width="15.7109375" style="106" customWidth="1"/>
    <col min="11530" max="11530" width="18.85546875" style="106" customWidth="1"/>
    <col min="11531" max="11776" width="11.42578125" style="106"/>
    <col min="11777" max="11777" width="18.42578125" style="106" customWidth="1"/>
    <col min="11778" max="11778" width="31.140625" style="106" customWidth="1"/>
    <col min="11779" max="11779" width="5.140625" style="106" customWidth="1"/>
    <col min="11780" max="11780" width="13.85546875" style="106" customWidth="1"/>
    <col min="11781" max="11781" width="34.28515625" style="106" customWidth="1"/>
    <col min="11782" max="11782" width="21.28515625" style="106" customWidth="1"/>
    <col min="11783" max="11783" width="11.85546875" style="106" customWidth="1"/>
    <col min="11784" max="11784" width="7.7109375" style="106" customWidth="1"/>
    <col min="11785" max="11785" width="15.7109375" style="106" customWidth="1"/>
    <col min="11786" max="11786" width="18.85546875" style="106" customWidth="1"/>
    <col min="11787" max="12032" width="11.42578125" style="106"/>
    <col min="12033" max="12033" width="18.42578125" style="106" customWidth="1"/>
    <col min="12034" max="12034" width="31.140625" style="106" customWidth="1"/>
    <col min="12035" max="12035" width="5.140625" style="106" customWidth="1"/>
    <col min="12036" max="12036" width="13.85546875" style="106" customWidth="1"/>
    <col min="12037" max="12037" width="34.28515625" style="106" customWidth="1"/>
    <col min="12038" max="12038" width="21.28515625" style="106" customWidth="1"/>
    <col min="12039" max="12039" width="11.85546875" style="106" customWidth="1"/>
    <col min="12040" max="12040" width="7.7109375" style="106" customWidth="1"/>
    <col min="12041" max="12041" width="15.7109375" style="106" customWidth="1"/>
    <col min="12042" max="12042" width="18.85546875" style="106" customWidth="1"/>
    <col min="12043" max="12288" width="11.42578125" style="106"/>
    <col min="12289" max="12289" width="18.42578125" style="106" customWidth="1"/>
    <col min="12290" max="12290" width="31.140625" style="106" customWidth="1"/>
    <col min="12291" max="12291" width="5.140625" style="106" customWidth="1"/>
    <col min="12292" max="12292" width="13.85546875" style="106" customWidth="1"/>
    <col min="12293" max="12293" width="34.28515625" style="106" customWidth="1"/>
    <col min="12294" max="12294" width="21.28515625" style="106" customWidth="1"/>
    <col min="12295" max="12295" width="11.85546875" style="106" customWidth="1"/>
    <col min="12296" max="12296" width="7.7109375" style="106" customWidth="1"/>
    <col min="12297" max="12297" width="15.7109375" style="106" customWidth="1"/>
    <col min="12298" max="12298" width="18.85546875" style="106" customWidth="1"/>
    <col min="12299" max="12544" width="11.42578125" style="106"/>
    <col min="12545" max="12545" width="18.42578125" style="106" customWidth="1"/>
    <col min="12546" max="12546" width="31.140625" style="106" customWidth="1"/>
    <col min="12547" max="12547" width="5.140625" style="106" customWidth="1"/>
    <col min="12548" max="12548" width="13.85546875" style="106" customWidth="1"/>
    <col min="12549" max="12549" width="34.28515625" style="106" customWidth="1"/>
    <col min="12550" max="12550" width="21.28515625" style="106" customWidth="1"/>
    <col min="12551" max="12551" width="11.85546875" style="106" customWidth="1"/>
    <col min="12552" max="12552" width="7.7109375" style="106" customWidth="1"/>
    <col min="12553" max="12553" width="15.7109375" style="106" customWidth="1"/>
    <col min="12554" max="12554" width="18.85546875" style="106" customWidth="1"/>
    <col min="12555" max="12800" width="11.42578125" style="106"/>
    <col min="12801" max="12801" width="18.42578125" style="106" customWidth="1"/>
    <col min="12802" max="12802" width="31.140625" style="106" customWidth="1"/>
    <col min="12803" max="12803" width="5.140625" style="106" customWidth="1"/>
    <col min="12804" max="12804" width="13.85546875" style="106" customWidth="1"/>
    <col min="12805" max="12805" width="34.28515625" style="106" customWidth="1"/>
    <col min="12806" max="12806" width="21.28515625" style="106" customWidth="1"/>
    <col min="12807" max="12807" width="11.85546875" style="106" customWidth="1"/>
    <col min="12808" max="12808" width="7.7109375" style="106" customWidth="1"/>
    <col min="12809" max="12809" width="15.7109375" style="106" customWidth="1"/>
    <col min="12810" max="12810" width="18.85546875" style="106" customWidth="1"/>
    <col min="12811" max="13056" width="11.42578125" style="106"/>
    <col min="13057" max="13057" width="18.42578125" style="106" customWidth="1"/>
    <col min="13058" max="13058" width="31.140625" style="106" customWidth="1"/>
    <col min="13059" max="13059" width="5.140625" style="106" customWidth="1"/>
    <col min="13060" max="13060" width="13.85546875" style="106" customWidth="1"/>
    <col min="13061" max="13061" width="34.28515625" style="106" customWidth="1"/>
    <col min="13062" max="13062" width="21.28515625" style="106" customWidth="1"/>
    <col min="13063" max="13063" width="11.85546875" style="106" customWidth="1"/>
    <col min="13064" max="13064" width="7.7109375" style="106" customWidth="1"/>
    <col min="13065" max="13065" width="15.7109375" style="106" customWidth="1"/>
    <col min="13066" max="13066" width="18.85546875" style="106" customWidth="1"/>
    <col min="13067" max="13312" width="11.42578125" style="106"/>
    <col min="13313" max="13313" width="18.42578125" style="106" customWidth="1"/>
    <col min="13314" max="13314" width="31.140625" style="106" customWidth="1"/>
    <col min="13315" max="13315" width="5.140625" style="106" customWidth="1"/>
    <col min="13316" max="13316" width="13.85546875" style="106" customWidth="1"/>
    <col min="13317" max="13317" width="34.28515625" style="106" customWidth="1"/>
    <col min="13318" max="13318" width="21.28515625" style="106" customWidth="1"/>
    <col min="13319" max="13319" width="11.85546875" style="106" customWidth="1"/>
    <col min="13320" max="13320" width="7.7109375" style="106" customWidth="1"/>
    <col min="13321" max="13321" width="15.7109375" style="106" customWidth="1"/>
    <col min="13322" max="13322" width="18.85546875" style="106" customWidth="1"/>
    <col min="13323" max="13568" width="11.42578125" style="106"/>
    <col min="13569" max="13569" width="18.42578125" style="106" customWidth="1"/>
    <col min="13570" max="13570" width="31.140625" style="106" customWidth="1"/>
    <col min="13571" max="13571" width="5.140625" style="106" customWidth="1"/>
    <col min="13572" max="13572" width="13.85546875" style="106" customWidth="1"/>
    <col min="13573" max="13573" width="34.28515625" style="106" customWidth="1"/>
    <col min="13574" max="13574" width="21.28515625" style="106" customWidth="1"/>
    <col min="13575" max="13575" width="11.85546875" style="106" customWidth="1"/>
    <col min="13576" max="13576" width="7.7109375" style="106" customWidth="1"/>
    <col min="13577" max="13577" width="15.7109375" style="106" customWidth="1"/>
    <col min="13578" max="13578" width="18.85546875" style="106" customWidth="1"/>
    <col min="13579" max="13824" width="11.42578125" style="106"/>
    <col min="13825" max="13825" width="18.42578125" style="106" customWidth="1"/>
    <col min="13826" max="13826" width="31.140625" style="106" customWidth="1"/>
    <col min="13827" max="13827" width="5.140625" style="106" customWidth="1"/>
    <col min="13828" max="13828" width="13.85546875" style="106" customWidth="1"/>
    <col min="13829" max="13829" width="34.28515625" style="106" customWidth="1"/>
    <col min="13830" max="13830" width="21.28515625" style="106" customWidth="1"/>
    <col min="13831" max="13831" width="11.85546875" style="106" customWidth="1"/>
    <col min="13832" max="13832" width="7.7109375" style="106" customWidth="1"/>
    <col min="13833" max="13833" width="15.7109375" style="106" customWidth="1"/>
    <col min="13834" max="13834" width="18.85546875" style="106" customWidth="1"/>
    <col min="13835" max="14080" width="11.42578125" style="106"/>
    <col min="14081" max="14081" width="18.42578125" style="106" customWidth="1"/>
    <col min="14082" max="14082" width="31.140625" style="106" customWidth="1"/>
    <col min="14083" max="14083" width="5.140625" style="106" customWidth="1"/>
    <col min="14084" max="14084" width="13.85546875" style="106" customWidth="1"/>
    <col min="14085" max="14085" width="34.28515625" style="106" customWidth="1"/>
    <col min="14086" max="14086" width="21.28515625" style="106" customWidth="1"/>
    <col min="14087" max="14087" width="11.85546875" style="106" customWidth="1"/>
    <col min="14088" max="14088" width="7.7109375" style="106" customWidth="1"/>
    <col min="14089" max="14089" width="15.7109375" style="106" customWidth="1"/>
    <col min="14090" max="14090" width="18.85546875" style="106" customWidth="1"/>
    <col min="14091" max="14336" width="11.42578125" style="106"/>
    <col min="14337" max="14337" width="18.42578125" style="106" customWidth="1"/>
    <col min="14338" max="14338" width="31.140625" style="106" customWidth="1"/>
    <col min="14339" max="14339" width="5.140625" style="106" customWidth="1"/>
    <col min="14340" max="14340" width="13.85546875" style="106" customWidth="1"/>
    <col min="14341" max="14341" width="34.28515625" style="106" customWidth="1"/>
    <col min="14342" max="14342" width="21.28515625" style="106" customWidth="1"/>
    <col min="14343" max="14343" width="11.85546875" style="106" customWidth="1"/>
    <col min="14344" max="14344" width="7.7109375" style="106" customWidth="1"/>
    <col min="14345" max="14345" width="15.7109375" style="106" customWidth="1"/>
    <col min="14346" max="14346" width="18.85546875" style="106" customWidth="1"/>
    <col min="14347" max="14592" width="11.42578125" style="106"/>
    <col min="14593" max="14593" width="18.42578125" style="106" customWidth="1"/>
    <col min="14594" max="14594" width="31.140625" style="106" customWidth="1"/>
    <col min="14595" max="14595" width="5.140625" style="106" customWidth="1"/>
    <col min="14596" max="14596" width="13.85546875" style="106" customWidth="1"/>
    <col min="14597" max="14597" width="34.28515625" style="106" customWidth="1"/>
    <col min="14598" max="14598" width="21.28515625" style="106" customWidth="1"/>
    <col min="14599" max="14599" width="11.85546875" style="106" customWidth="1"/>
    <col min="14600" max="14600" width="7.7109375" style="106" customWidth="1"/>
    <col min="14601" max="14601" width="15.7109375" style="106" customWidth="1"/>
    <col min="14602" max="14602" width="18.85546875" style="106" customWidth="1"/>
    <col min="14603" max="14848" width="11.42578125" style="106"/>
    <col min="14849" max="14849" width="18.42578125" style="106" customWidth="1"/>
    <col min="14850" max="14850" width="31.140625" style="106" customWidth="1"/>
    <col min="14851" max="14851" width="5.140625" style="106" customWidth="1"/>
    <col min="14852" max="14852" width="13.85546875" style="106" customWidth="1"/>
    <col min="14853" max="14853" width="34.28515625" style="106" customWidth="1"/>
    <col min="14854" max="14854" width="21.28515625" style="106" customWidth="1"/>
    <col min="14855" max="14855" width="11.85546875" style="106" customWidth="1"/>
    <col min="14856" max="14856" width="7.7109375" style="106" customWidth="1"/>
    <col min="14857" max="14857" width="15.7109375" style="106" customWidth="1"/>
    <col min="14858" max="14858" width="18.85546875" style="106" customWidth="1"/>
    <col min="14859" max="15104" width="11.42578125" style="106"/>
    <col min="15105" max="15105" width="18.42578125" style="106" customWidth="1"/>
    <col min="15106" max="15106" width="31.140625" style="106" customWidth="1"/>
    <col min="15107" max="15107" width="5.140625" style="106" customWidth="1"/>
    <col min="15108" max="15108" width="13.85546875" style="106" customWidth="1"/>
    <col min="15109" max="15109" width="34.28515625" style="106" customWidth="1"/>
    <col min="15110" max="15110" width="21.28515625" style="106" customWidth="1"/>
    <col min="15111" max="15111" width="11.85546875" style="106" customWidth="1"/>
    <col min="15112" max="15112" width="7.7109375" style="106" customWidth="1"/>
    <col min="15113" max="15113" width="15.7109375" style="106" customWidth="1"/>
    <col min="15114" max="15114" width="18.85546875" style="106" customWidth="1"/>
    <col min="15115" max="15360" width="11.42578125" style="106"/>
    <col min="15361" max="15361" width="18.42578125" style="106" customWidth="1"/>
    <col min="15362" max="15362" width="31.140625" style="106" customWidth="1"/>
    <col min="15363" max="15363" width="5.140625" style="106" customWidth="1"/>
    <col min="15364" max="15364" width="13.85546875" style="106" customWidth="1"/>
    <col min="15365" max="15365" width="34.28515625" style="106" customWidth="1"/>
    <col min="15366" max="15366" width="21.28515625" style="106" customWidth="1"/>
    <col min="15367" max="15367" width="11.85546875" style="106" customWidth="1"/>
    <col min="15368" max="15368" width="7.7109375" style="106" customWidth="1"/>
    <col min="15369" max="15369" width="15.7109375" style="106" customWidth="1"/>
    <col min="15370" max="15370" width="18.85546875" style="106" customWidth="1"/>
    <col min="15371" max="15616" width="11.42578125" style="106"/>
    <col min="15617" max="15617" width="18.42578125" style="106" customWidth="1"/>
    <col min="15618" max="15618" width="31.140625" style="106" customWidth="1"/>
    <col min="15619" max="15619" width="5.140625" style="106" customWidth="1"/>
    <col min="15620" max="15620" width="13.85546875" style="106" customWidth="1"/>
    <col min="15621" max="15621" width="34.28515625" style="106" customWidth="1"/>
    <col min="15622" max="15622" width="21.28515625" style="106" customWidth="1"/>
    <col min="15623" max="15623" width="11.85546875" style="106" customWidth="1"/>
    <col min="15624" max="15624" width="7.7109375" style="106" customWidth="1"/>
    <col min="15625" max="15625" width="15.7109375" style="106" customWidth="1"/>
    <col min="15626" max="15626" width="18.85546875" style="106" customWidth="1"/>
    <col min="15627" max="15872" width="11.42578125" style="106"/>
    <col min="15873" max="15873" width="18.42578125" style="106" customWidth="1"/>
    <col min="15874" max="15874" width="31.140625" style="106" customWidth="1"/>
    <col min="15875" max="15875" width="5.140625" style="106" customWidth="1"/>
    <col min="15876" max="15876" width="13.85546875" style="106" customWidth="1"/>
    <col min="15877" max="15877" width="34.28515625" style="106" customWidth="1"/>
    <col min="15878" max="15878" width="21.28515625" style="106" customWidth="1"/>
    <col min="15879" max="15879" width="11.85546875" style="106" customWidth="1"/>
    <col min="15880" max="15880" width="7.7109375" style="106" customWidth="1"/>
    <col min="15881" max="15881" width="15.7109375" style="106" customWidth="1"/>
    <col min="15882" max="15882" width="18.85546875" style="106" customWidth="1"/>
    <col min="15883" max="16128" width="11.42578125" style="106"/>
    <col min="16129" max="16129" width="18.42578125" style="106" customWidth="1"/>
    <col min="16130" max="16130" width="31.140625" style="106" customWidth="1"/>
    <col min="16131" max="16131" width="5.140625" style="106" customWidth="1"/>
    <col min="16132" max="16132" width="13.85546875" style="106" customWidth="1"/>
    <col min="16133" max="16133" width="34.28515625" style="106" customWidth="1"/>
    <col min="16134" max="16134" width="21.28515625" style="106" customWidth="1"/>
    <col min="16135" max="16135" width="11.85546875" style="106" customWidth="1"/>
    <col min="16136" max="16136" width="7.7109375" style="106" customWidth="1"/>
    <col min="16137" max="16137" width="15.7109375" style="106" customWidth="1"/>
    <col min="16138" max="16138" width="18.85546875" style="106" customWidth="1"/>
    <col min="16139" max="16384" width="11.42578125" style="106"/>
  </cols>
  <sheetData>
    <row r="1" spans="1:57" s="145" customFormat="1" ht="13.9" customHeight="1" x14ac:dyDescent="0.25">
      <c r="A1" s="293" t="s">
        <v>193</v>
      </c>
      <c r="B1" s="293"/>
      <c r="C1" s="293"/>
      <c r="D1" s="293"/>
      <c r="E1" s="293"/>
      <c r="F1" s="293"/>
      <c r="G1" s="293"/>
      <c r="H1" s="293"/>
      <c r="I1" s="293"/>
      <c r="J1" s="293"/>
      <c r="K1" s="293"/>
      <c r="L1" s="293"/>
      <c r="M1" s="293"/>
      <c r="N1" s="293"/>
      <c r="O1" s="293"/>
      <c r="P1" s="294" t="s">
        <v>194</v>
      </c>
      <c r="Q1" s="294"/>
    </row>
    <row r="2" spans="1:57" s="82" customFormat="1" ht="13.9" customHeight="1" x14ac:dyDescent="0.25">
      <c r="A2" s="296" t="s">
        <v>195</v>
      </c>
      <c r="B2" s="296"/>
      <c r="C2" s="296"/>
      <c r="D2" s="296"/>
      <c r="E2" s="296"/>
      <c r="F2" s="296"/>
      <c r="G2" s="296"/>
      <c r="H2" s="296"/>
      <c r="I2" s="296"/>
      <c r="J2" s="296"/>
      <c r="K2" s="296"/>
      <c r="L2" s="296"/>
      <c r="M2" s="296"/>
      <c r="N2" s="296"/>
      <c r="O2" s="296"/>
      <c r="P2" s="295"/>
      <c r="Q2" s="295"/>
    </row>
    <row r="3" spans="1:57" s="82" customFormat="1" ht="13.9" customHeight="1" x14ac:dyDescent="0.25">
      <c r="A3" s="296" t="s">
        <v>196</v>
      </c>
      <c r="B3" s="296"/>
      <c r="C3" s="296"/>
      <c r="D3" s="296"/>
      <c r="E3" s="296"/>
      <c r="F3" s="296"/>
      <c r="G3" s="296"/>
      <c r="H3" s="296"/>
      <c r="I3" s="296"/>
      <c r="J3" s="296"/>
      <c r="K3" s="296"/>
      <c r="L3" s="296"/>
      <c r="M3" s="296"/>
      <c r="N3" s="296"/>
      <c r="O3" s="296"/>
      <c r="P3" s="295" t="s">
        <v>197</v>
      </c>
      <c r="Q3" s="295"/>
    </row>
    <row r="4" spans="1:57" s="82" customFormat="1" ht="13.9" customHeight="1" x14ac:dyDescent="0.25">
      <c r="A4" s="296" t="s">
        <v>198</v>
      </c>
      <c r="B4" s="296"/>
      <c r="C4" s="296"/>
      <c r="D4" s="296"/>
      <c r="E4" s="296"/>
      <c r="F4" s="296"/>
      <c r="G4" s="296"/>
      <c r="H4" s="296"/>
      <c r="I4" s="296"/>
      <c r="J4" s="296"/>
      <c r="K4" s="296"/>
      <c r="L4" s="296"/>
      <c r="M4" s="296"/>
      <c r="N4" s="296"/>
      <c r="O4" s="296"/>
      <c r="P4" s="295" t="s">
        <v>199</v>
      </c>
      <c r="Q4" s="295"/>
    </row>
    <row r="5" spans="1:57" s="146" customFormat="1" ht="6" customHeight="1" x14ac:dyDescent="0.25">
      <c r="A5" s="297"/>
      <c r="B5" s="297"/>
      <c r="C5" s="297"/>
      <c r="D5" s="297"/>
      <c r="E5" s="297"/>
      <c r="F5" s="297"/>
      <c r="G5" s="297"/>
      <c r="H5" s="297"/>
      <c r="I5" s="297"/>
      <c r="J5" s="297"/>
      <c r="K5" s="297"/>
      <c r="L5" s="297"/>
      <c r="M5" s="297"/>
      <c r="N5" s="297"/>
      <c r="O5" s="297"/>
      <c r="P5" s="297"/>
      <c r="Q5" s="297"/>
    </row>
    <row r="6" spans="1:57" s="7" customFormat="1" ht="13.5" thickBot="1" x14ac:dyDescent="0.25">
      <c r="A6" s="147"/>
    </row>
    <row r="7" spans="1:57" s="111" customFormat="1" ht="38.25" x14ac:dyDescent="0.25">
      <c r="A7" s="107" t="s">
        <v>200</v>
      </c>
      <c r="B7" s="108" t="s">
        <v>201</v>
      </c>
      <c r="C7" s="107" t="s">
        <v>202</v>
      </c>
      <c r="D7" s="107" t="s">
        <v>203</v>
      </c>
      <c r="E7" s="107" t="s">
        <v>204</v>
      </c>
      <c r="F7" s="107" t="s">
        <v>205</v>
      </c>
      <c r="G7" s="107" t="s">
        <v>206</v>
      </c>
      <c r="H7" s="107" t="s">
        <v>207</v>
      </c>
      <c r="I7" s="109" t="s">
        <v>208</v>
      </c>
      <c r="J7" s="110" t="s">
        <v>209</v>
      </c>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row>
    <row r="8" spans="1:57" ht="24" hidden="1" x14ac:dyDescent="0.2">
      <c r="A8" s="298" t="s">
        <v>210</v>
      </c>
      <c r="B8" s="298" t="s">
        <v>211</v>
      </c>
      <c r="C8" s="112">
        <v>1</v>
      </c>
      <c r="D8" s="113" t="s">
        <v>212</v>
      </c>
      <c r="E8" s="114" t="s">
        <v>213</v>
      </c>
      <c r="F8" s="115" t="s">
        <v>214</v>
      </c>
      <c r="G8" s="116" t="s">
        <v>215</v>
      </c>
      <c r="H8" s="116">
        <v>1</v>
      </c>
      <c r="I8" s="116"/>
      <c r="J8" s="117"/>
    </row>
    <row r="9" spans="1:57" ht="25.15" hidden="1" customHeight="1" x14ac:dyDescent="0.2">
      <c r="A9" s="299"/>
      <c r="B9" s="299"/>
      <c r="C9" s="119">
        <v>2</v>
      </c>
      <c r="D9" s="120" t="s">
        <v>212</v>
      </c>
      <c r="E9" s="121" t="s">
        <v>216</v>
      </c>
      <c r="F9" s="122" t="s">
        <v>217</v>
      </c>
      <c r="G9" s="123" t="s">
        <v>215</v>
      </c>
      <c r="H9" s="123">
        <v>11</v>
      </c>
      <c r="I9" s="123"/>
      <c r="J9" s="124"/>
    </row>
    <row r="10" spans="1:57" ht="36" hidden="1" x14ac:dyDescent="0.2">
      <c r="A10" s="299"/>
      <c r="B10" s="299"/>
      <c r="C10" s="119">
        <v>3</v>
      </c>
      <c r="D10" s="120" t="s">
        <v>212</v>
      </c>
      <c r="E10" s="121" t="s">
        <v>218</v>
      </c>
      <c r="F10" s="122" t="s">
        <v>219</v>
      </c>
      <c r="G10" s="123" t="s">
        <v>215</v>
      </c>
      <c r="H10" s="123">
        <v>10</v>
      </c>
      <c r="I10" s="123"/>
      <c r="J10" s="124"/>
    </row>
    <row r="11" spans="1:57" ht="24.6" hidden="1" customHeight="1" x14ac:dyDescent="0.2">
      <c r="A11" s="299"/>
      <c r="B11" s="299"/>
      <c r="C11" s="119">
        <v>4</v>
      </c>
      <c r="D11" s="120" t="s">
        <v>212</v>
      </c>
      <c r="E11" s="121" t="s">
        <v>220</v>
      </c>
      <c r="F11" s="122" t="s">
        <v>221</v>
      </c>
      <c r="G11" s="123" t="s">
        <v>215</v>
      </c>
      <c r="H11" s="123">
        <v>1</v>
      </c>
      <c r="I11" s="123"/>
      <c r="J11" s="124"/>
    </row>
    <row r="12" spans="1:57" ht="53.45" hidden="1" customHeight="1" x14ac:dyDescent="0.2">
      <c r="A12" s="299"/>
      <c r="B12" s="299"/>
      <c r="C12" s="119">
        <v>5</v>
      </c>
      <c r="D12" s="120" t="s">
        <v>212</v>
      </c>
      <c r="E12" s="121" t="s">
        <v>222</v>
      </c>
      <c r="F12" s="122" t="s">
        <v>223</v>
      </c>
      <c r="G12" s="123" t="s">
        <v>224</v>
      </c>
      <c r="H12" s="123" t="s">
        <v>225</v>
      </c>
      <c r="I12" s="123"/>
      <c r="J12" s="124"/>
    </row>
    <row r="13" spans="1:57" ht="27" hidden="1" customHeight="1" x14ac:dyDescent="0.2">
      <c r="A13" s="299"/>
      <c r="B13" s="299"/>
      <c r="C13" s="119">
        <v>6</v>
      </c>
      <c r="D13" s="120" t="s">
        <v>212</v>
      </c>
      <c r="E13" s="121" t="s">
        <v>226</v>
      </c>
      <c r="F13" s="122" t="s">
        <v>227</v>
      </c>
      <c r="G13" s="123" t="s">
        <v>215</v>
      </c>
      <c r="H13" s="123">
        <v>11</v>
      </c>
      <c r="I13" s="123"/>
      <c r="J13" s="124"/>
    </row>
    <row r="14" spans="1:57" ht="29.45" hidden="1" customHeight="1" x14ac:dyDescent="0.2">
      <c r="A14" s="299"/>
      <c r="B14" s="299"/>
      <c r="C14" s="119">
        <v>7</v>
      </c>
      <c r="D14" s="120" t="s">
        <v>212</v>
      </c>
      <c r="E14" s="121" t="s">
        <v>228</v>
      </c>
      <c r="F14" s="122" t="s">
        <v>221</v>
      </c>
      <c r="G14" s="123" t="s">
        <v>215</v>
      </c>
      <c r="H14" s="123">
        <v>1</v>
      </c>
      <c r="I14" s="123"/>
      <c r="J14" s="124"/>
    </row>
    <row r="15" spans="1:57" ht="27" hidden="1" customHeight="1" thickBot="1" x14ac:dyDescent="0.25">
      <c r="A15" s="300"/>
      <c r="B15" s="300"/>
      <c r="C15" s="125">
        <v>8</v>
      </c>
      <c r="D15" s="126" t="s">
        <v>212</v>
      </c>
      <c r="E15" s="127" t="s">
        <v>229</v>
      </c>
      <c r="F15" s="128" t="s">
        <v>230</v>
      </c>
      <c r="G15" s="129" t="s">
        <v>215</v>
      </c>
      <c r="H15" s="129">
        <v>11</v>
      </c>
      <c r="I15" s="129"/>
      <c r="J15" s="130"/>
    </row>
    <row r="16" spans="1:57" ht="48" hidden="1" x14ac:dyDescent="0.2">
      <c r="A16" s="301" t="s">
        <v>210</v>
      </c>
      <c r="B16" s="301" t="s">
        <v>231</v>
      </c>
      <c r="C16" s="112">
        <v>9</v>
      </c>
      <c r="D16" s="113" t="s">
        <v>232</v>
      </c>
      <c r="E16" s="114" t="s">
        <v>233</v>
      </c>
      <c r="F16" s="115" t="s">
        <v>234</v>
      </c>
      <c r="G16" s="116" t="s">
        <v>224</v>
      </c>
      <c r="H16" s="116" t="s">
        <v>235</v>
      </c>
      <c r="I16" s="116"/>
      <c r="J16" s="117"/>
    </row>
    <row r="17" spans="1:10" ht="24" hidden="1" x14ac:dyDescent="0.2">
      <c r="A17" s="292"/>
      <c r="B17" s="292"/>
      <c r="C17" s="119">
        <v>10</v>
      </c>
      <c r="D17" s="120" t="s">
        <v>236</v>
      </c>
      <c r="E17" s="121" t="s">
        <v>237</v>
      </c>
      <c r="F17" s="122" t="s">
        <v>238</v>
      </c>
      <c r="G17" s="123" t="s">
        <v>215</v>
      </c>
      <c r="H17" s="123">
        <v>1</v>
      </c>
      <c r="I17" s="123"/>
      <c r="J17" s="124"/>
    </row>
    <row r="18" spans="1:10" ht="96" hidden="1" x14ac:dyDescent="0.2">
      <c r="A18" s="292"/>
      <c r="B18" s="292"/>
      <c r="C18" s="119">
        <v>11</v>
      </c>
      <c r="D18" s="120" t="s">
        <v>239</v>
      </c>
      <c r="E18" s="121" t="s">
        <v>240</v>
      </c>
      <c r="F18" s="122" t="s">
        <v>241</v>
      </c>
      <c r="G18" s="123" t="s">
        <v>215</v>
      </c>
      <c r="H18" s="123">
        <v>1</v>
      </c>
      <c r="I18" s="123"/>
      <c r="J18" s="124"/>
    </row>
    <row r="19" spans="1:10" ht="60.75" hidden="1" thickBot="1" x14ac:dyDescent="0.25">
      <c r="A19" s="302"/>
      <c r="B19" s="302"/>
      <c r="C19" s="125">
        <v>12</v>
      </c>
      <c r="D19" s="126" t="s">
        <v>242</v>
      </c>
      <c r="E19" s="127" t="s">
        <v>243</v>
      </c>
      <c r="F19" s="127" t="s">
        <v>244</v>
      </c>
      <c r="G19" s="129" t="s">
        <v>224</v>
      </c>
      <c r="H19" s="129" t="s">
        <v>235</v>
      </c>
      <c r="I19" s="129"/>
      <c r="J19" s="130"/>
    </row>
    <row r="20" spans="1:10" ht="84" hidden="1" x14ac:dyDescent="0.2">
      <c r="A20" s="131" t="s">
        <v>210</v>
      </c>
      <c r="B20" s="131" t="s">
        <v>245</v>
      </c>
      <c r="C20" s="132">
        <v>13</v>
      </c>
      <c r="D20" s="133" t="s">
        <v>242</v>
      </c>
      <c r="E20" s="131" t="s">
        <v>246</v>
      </c>
      <c r="F20" s="131" t="s">
        <v>247</v>
      </c>
      <c r="G20" s="134" t="s">
        <v>224</v>
      </c>
      <c r="H20" s="134" t="s">
        <v>235</v>
      </c>
      <c r="I20" s="134"/>
      <c r="J20" s="134"/>
    </row>
    <row r="21" spans="1:10" ht="48" hidden="1" x14ac:dyDescent="0.2">
      <c r="A21" s="292" t="s">
        <v>210</v>
      </c>
      <c r="B21" s="292" t="s">
        <v>248</v>
      </c>
      <c r="C21" s="119">
        <v>14</v>
      </c>
      <c r="D21" s="120" t="s">
        <v>249</v>
      </c>
      <c r="E21" s="121" t="s">
        <v>250</v>
      </c>
      <c r="F21" s="121" t="s">
        <v>251</v>
      </c>
      <c r="G21" s="123" t="s">
        <v>224</v>
      </c>
      <c r="H21" s="123" t="s">
        <v>235</v>
      </c>
      <c r="I21" s="123"/>
      <c r="J21" s="123"/>
    </row>
    <row r="22" spans="1:10" ht="37.15" hidden="1" customHeight="1" x14ac:dyDescent="0.2">
      <c r="A22" s="292"/>
      <c r="B22" s="292"/>
      <c r="C22" s="119">
        <v>15</v>
      </c>
      <c r="D22" s="120" t="s">
        <v>252</v>
      </c>
      <c r="E22" s="121" t="s">
        <v>253</v>
      </c>
      <c r="F22" s="121" t="s">
        <v>254</v>
      </c>
      <c r="G22" s="123" t="s">
        <v>215</v>
      </c>
      <c r="H22" s="123">
        <v>1</v>
      </c>
      <c r="I22" s="123"/>
      <c r="J22" s="123"/>
    </row>
    <row r="23" spans="1:10" ht="48" hidden="1" x14ac:dyDescent="0.2">
      <c r="A23" s="292"/>
      <c r="B23" s="292"/>
      <c r="C23" s="119">
        <v>16</v>
      </c>
      <c r="D23" s="120" t="s">
        <v>255</v>
      </c>
      <c r="E23" s="121" t="s">
        <v>256</v>
      </c>
      <c r="F23" s="121" t="s">
        <v>257</v>
      </c>
      <c r="G23" s="123" t="s">
        <v>224</v>
      </c>
      <c r="H23" s="135">
        <v>1</v>
      </c>
      <c r="I23" s="135"/>
      <c r="J23" s="123"/>
    </row>
    <row r="24" spans="1:10" ht="48" hidden="1" x14ac:dyDescent="0.2">
      <c r="A24" s="292"/>
      <c r="B24" s="292"/>
      <c r="C24" s="119">
        <v>17</v>
      </c>
      <c r="D24" s="120" t="s">
        <v>255</v>
      </c>
      <c r="E24" s="121" t="s">
        <v>258</v>
      </c>
      <c r="F24" s="121" t="s">
        <v>257</v>
      </c>
      <c r="G24" s="123" t="s">
        <v>224</v>
      </c>
      <c r="H24" s="135">
        <v>1</v>
      </c>
      <c r="I24" s="135"/>
      <c r="J24" s="123"/>
    </row>
    <row r="25" spans="1:10" ht="48" hidden="1" x14ac:dyDescent="0.2">
      <c r="A25" s="292" t="s">
        <v>210</v>
      </c>
      <c r="B25" s="292" t="s">
        <v>259</v>
      </c>
      <c r="C25" s="119">
        <v>18</v>
      </c>
      <c r="D25" s="120" t="s">
        <v>260</v>
      </c>
      <c r="E25" s="121" t="s">
        <v>261</v>
      </c>
      <c r="F25" s="121" t="s">
        <v>262</v>
      </c>
      <c r="G25" s="123" t="s">
        <v>224</v>
      </c>
      <c r="H25" s="123" t="s">
        <v>235</v>
      </c>
      <c r="I25" s="123"/>
      <c r="J25" s="123"/>
    </row>
    <row r="26" spans="1:10" ht="84" hidden="1" x14ac:dyDescent="0.2">
      <c r="A26" s="292"/>
      <c r="B26" s="292"/>
      <c r="C26" s="119">
        <v>19</v>
      </c>
      <c r="D26" s="120" t="s">
        <v>260</v>
      </c>
      <c r="E26" s="121" t="s">
        <v>263</v>
      </c>
      <c r="F26" s="121" t="s">
        <v>264</v>
      </c>
      <c r="G26" s="123" t="s">
        <v>224</v>
      </c>
      <c r="H26" s="135">
        <v>1</v>
      </c>
      <c r="I26" s="135"/>
      <c r="J26" s="123"/>
    </row>
    <row r="27" spans="1:10" ht="84" hidden="1" x14ac:dyDescent="0.2">
      <c r="A27" s="121" t="s">
        <v>210</v>
      </c>
      <c r="B27" s="121" t="s">
        <v>265</v>
      </c>
      <c r="C27" s="119">
        <v>20</v>
      </c>
      <c r="D27" s="120" t="s">
        <v>260</v>
      </c>
      <c r="E27" s="121" t="s">
        <v>266</v>
      </c>
      <c r="F27" s="121" t="s">
        <v>267</v>
      </c>
      <c r="G27" s="123" t="s">
        <v>224</v>
      </c>
      <c r="H27" s="135" t="s">
        <v>235</v>
      </c>
      <c r="I27" s="135"/>
      <c r="J27" s="123"/>
    </row>
    <row r="28" spans="1:10" ht="84" hidden="1" x14ac:dyDescent="0.2">
      <c r="A28" s="121" t="s">
        <v>210</v>
      </c>
      <c r="B28" s="121" t="s">
        <v>268</v>
      </c>
      <c r="C28" s="119">
        <v>21</v>
      </c>
      <c r="D28" s="120" t="s">
        <v>269</v>
      </c>
      <c r="E28" s="121" t="s">
        <v>270</v>
      </c>
      <c r="F28" s="121" t="s">
        <v>271</v>
      </c>
      <c r="G28" s="123" t="s">
        <v>215</v>
      </c>
      <c r="H28" s="123">
        <v>1</v>
      </c>
      <c r="I28" s="123"/>
      <c r="J28" s="123"/>
    </row>
    <row r="29" spans="1:10" ht="84" hidden="1" x14ac:dyDescent="0.2">
      <c r="A29" s="121" t="s">
        <v>272</v>
      </c>
      <c r="B29" s="121" t="s">
        <v>273</v>
      </c>
      <c r="C29" s="119">
        <v>22</v>
      </c>
      <c r="D29" s="120" t="s">
        <v>274</v>
      </c>
      <c r="E29" s="121" t="s">
        <v>275</v>
      </c>
      <c r="F29" s="121" t="s">
        <v>276</v>
      </c>
      <c r="G29" s="123" t="s">
        <v>224</v>
      </c>
      <c r="H29" s="135">
        <v>1</v>
      </c>
      <c r="I29" s="135"/>
      <c r="J29" s="123"/>
    </row>
    <row r="30" spans="1:10" ht="48" hidden="1" x14ac:dyDescent="0.2">
      <c r="A30" s="292" t="s">
        <v>272</v>
      </c>
      <c r="B30" s="292" t="s">
        <v>277</v>
      </c>
      <c r="C30" s="119">
        <v>23</v>
      </c>
      <c r="D30" s="121" t="s">
        <v>278</v>
      </c>
      <c r="E30" s="121" t="s">
        <v>279</v>
      </c>
      <c r="F30" s="121" t="s">
        <v>280</v>
      </c>
      <c r="G30" s="123" t="s">
        <v>224</v>
      </c>
      <c r="H30" s="123" t="s">
        <v>225</v>
      </c>
      <c r="I30" s="123"/>
      <c r="J30" s="123"/>
    </row>
    <row r="31" spans="1:10" ht="48" hidden="1" x14ac:dyDescent="0.2">
      <c r="A31" s="292"/>
      <c r="B31" s="292"/>
      <c r="C31" s="119">
        <v>24</v>
      </c>
      <c r="D31" s="121" t="s">
        <v>281</v>
      </c>
      <c r="E31" s="121" t="s">
        <v>282</v>
      </c>
      <c r="F31" s="121" t="s">
        <v>283</v>
      </c>
      <c r="G31" s="123" t="s">
        <v>215</v>
      </c>
      <c r="H31" s="123">
        <v>1</v>
      </c>
      <c r="I31" s="123"/>
      <c r="J31" s="123"/>
    </row>
    <row r="32" spans="1:10" ht="168" hidden="1" x14ac:dyDescent="0.2">
      <c r="A32" s="292"/>
      <c r="B32" s="292"/>
      <c r="C32" s="119">
        <v>25</v>
      </c>
      <c r="D32" s="121" t="s">
        <v>278</v>
      </c>
      <c r="E32" s="121" t="s">
        <v>284</v>
      </c>
      <c r="F32" s="121" t="s">
        <v>285</v>
      </c>
      <c r="G32" s="123" t="s">
        <v>224</v>
      </c>
      <c r="H32" s="123" t="s">
        <v>286</v>
      </c>
      <c r="I32" s="123"/>
      <c r="J32" s="123"/>
    </row>
    <row r="33" spans="1:10" ht="48" hidden="1" x14ac:dyDescent="0.2">
      <c r="A33" s="292" t="s">
        <v>272</v>
      </c>
      <c r="B33" s="292" t="s">
        <v>287</v>
      </c>
      <c r="C33" s="119">
        <v>26</v>
      </c>
      <c r="D33" s="120" t="s">
        <v>288</v>
      </c>
      <c r="E33" s="121" t="s">
        <v>279</v>
      </c>
      <c r="F33" s="121" t="s">
        <v>280</v>
      </c>
      <c r="G33" s="123" t="s">
        <v>224</v>
      </c>
      <c r="H33" s="123" t="s">
        <v>225</v>
      </c>
      <c r="I33" s="123"/>
      <c r="J33" s="123"/>
    </row>
    <row r="34" spans="1:10" ht="36" hidden="1" x14ac:dyDescent="0.2">
      <c r="A34" s="292"/>
      <c r="B34" s="292"/>
      <c r="C34" s="119">
        <v>27</v>
      </c>
      <c r="D34" s="120" t="s">
        <v>288</v>
      </c>
      <c r="E34" s="121" t="s">
        <v>289</v>
      </c>
      <c r="F34" s="121" t="s">
        <v>283</v>
      </c>
      <c r="G34" s="123" t="s">
        <v>215</v>
      </c>
      <c r="H34" s="123">
        <v>1</v>
      </c>
      <c r="I34" s="123"/>
      <c r="J34" s="123"/>
    </row>
    <row r="35" spans="1:10" ht="48" hidden="1" x14ac:dyDescent="0.2">
      <c r="A35" s="292" t="s">
        <v>272</v>
      </c>
      <c r="B35" s="292" t="s">
        <v>290</v>
      </c>
      <c r="C35" s="119">
        <v>28</v>
      </c>
      <c r="D35" s="120" t="s">
        <v>291</v>
      </c>
      <c r="E35" s="121" t="s">
        <v>279</v>
      </c>
      <c r="F35" s="121" t="s">
        <v>280</v>
      </c>
      <c r="G35" s="123" t="s">
        <v>224</v>
      </c>
      <c r="H35" s="123" t="s">
        <v>225</v>
      </c>
      <c r="I35" s="123"/>
      <c r="J35" s="123"/>
    </row>
    <row r="36" spans="1:10" ht="24" hidden="1" x14ac:dyDescent="0.2">
      <c r="A36" s="292"/>
      <c r="B36" s="292"/>
      <c r="C36" s="119">
        <v>29</v>
      </c>
      <c r="D36" s="120" t="s">
        <v>291</v>
      </c>
      <c r="E36" s="121" t="s">
        <v>292</v>
      </c>
      <c r="F36" s="121" t="s">
        <v>283</v>
      </c>
      <c r="G36" s="123" t="s">
        <v>215</v>
      </c>
      <c r="H36" s="123">
        <v>1</v>
      </c>
      <c r="I36" s="123"/>
      <c r="J36" s="123"/>
    </row>
    <row r="37" spans="1:10" ht="60" hidden="1" x14ac:dyDescent="0.2">
      <c r="A37" s="292" t="s">
        <v>272</v>
      </c>
      <c r="B37" s="292" t="s">
        <v>293</v>
      </c>
      <c r="C37" s="119">
        <v>30</v>
      </c>
      <c r="D37" s="120" t="s">
        <v>294</v>
      </c>
      <c r="E37" s="121" t="s">
        <v>295</v>
      </c>
      <c r="F37" s="121" t="s">
        <v>283</v>
      </c>
      <c r="G37" s="123" t="s">
        <v>215</v>
      </c>
      <c r="H37" s="123">
        <v>1</v>
      </c>
      <c r="I37" s="123"/>
      <c r="J37" s="123"/>
    </row>
    <row r="38" spans="1:10" ht="72" hidden="1" x14ac:dyDescent="0.2">
      <c r="A38" s="292"/>
      <c r="B38" s="292"/>
      <c r="C38" s="119">
        <v>31</v>
      </c>
      <c r="D38" s="120" t="s">
        <v>296</v>
      </c>
      <c r="E38" s="121" t="s">
        <v>297</v>
      </c>
      <c r="F38" s="121" t="s">
        <v>298</v>
      </c>
      <c r="G38" s="123" t="s">
        <v>224</v>
      </c>
      <c r="H38" s="123" t="s">
        <v>299</v>
      </c>
      <c r="I38" s="123"/>
      <c r="J38" s="123"/>
    </row>
    <row r="39" spans="1:10" ht="108" hidden="1" x14ac:dyDescent="0.2">
      <c r="A39" s="121" t="s">
        <v>300</v>
      </c>
      <c r="B39" s="121" t="s">
        <v>301</v>
      </c>
      <c r="C39" s="119">
        <v>32</v>
      </c>
      <c r="D39" s="120" t="s">
        <v>302</v>
      </c>
      <c r="E39" s="121" t="s">
        <v>303</v>
      </c>
      <c r="F39" s="121" t="s">
        <v>304</v>
      </c>
      <c r="G39" s="123" t="s">
        <v>215</v>
      </c>
      <c r="H39" s="123">
        <v>1</v>
      </c>
      <c r="I39" s="123"/>
      <c r="J39" s="123"/>
    </row>
    <row r="40" spans="1:10" ht="36" hidden="1" x14ac:dyDescent="0.2">
      <c r="A40" s="292" t="s">
        <v>300</v>
      </c>
      <c r="B40" s="292" t="s">
        <v>305</v>
      </c>
      <c r="C40" s="119">
        <v>33</v>
      </c>
      <c r="D40" s="120" t="s">
        <v>306</v>
      </c>
      <c r="E40" s="121" t="s">
        <v>307</v>
      </c>
      <c r="F40" s="121" t="s">
        <v>308</v>
      </c>
      <c r="G40" s="123" t="s">
        <v>215</v>
      </c>
      <c r="H40" s="123">
        <v>1</v>
      </c>
      <c r="I40" s="123"/>
      <c r="J40" s="123"/>
    </row>
    <row r="41" spans="1:10" ht="48" hidden="1" x14ac:dyDescent="0.2">
      <c r="A41" s="292"/>
      <c r="B41" s="292"/>
      <c r="C41" s="119">
        <v>34</v>
      </c>
      <c r="D41" s="120" t="s">
        <v>306</v>
      </c>
      <c r="E41" s="121" t="s">
        <v>309</v>
      </c>
      <c r="F41" s="121" t="s">
        <v>310</v>
      </c>
      <c r="G41" s="123" t="s">
        <v>224</v>
      </c>
      <c r="H41" s="123" t="s">
        <v>225</v>
      </c>
      <c r="I41" s="123"/>
      <c r="J41" s="123"/>
    </row>
    <row r="42" spans="1:10" ht="48" hidden="1" x14ac:dyDescent="0.2">
      <c r="A42" s="292"/>
      <c r="B42" s="292"/>
      <c r="C42" s="119">
        <v>35</v>
      </c>
      <c r="D42" s="120" t="s">
        <v>306</v>
      </c>
      <c r="E42" s="121" t="s">
        <v>311</v>
      </c>
      <c r="F42" s="121" t="s">
        <v>312</v>
      </c>
      <c r="G42" s="123" t="s">
        <v>224</v>
      </c>
      <c r="H42" s="123" t="s">
        <v>235</v>
      </c>
      <c r="I42" s="123"/>
      <c r="J42" s="123"/>
    </row>
    <row r="43" spans="1:10" ht="48" hidden="1" x14ac:dyDescent="0.2">
      <c r="A43" s="292"/>
      <c r="B43" s="292"/>
      <c r="C43" s="119">
        <v>36</v>
      </c>
      <c r="D43" s="120" t="s">
        <v>306</v>
      </c>
      <c r="E43" s="121" t="s">
        <v>313</v>
      </c>
      <c r="F43" s="121" t="s">
        <v>314</v>
      </c>
      <c r="G43" s="123" t="s">
        <v>224</v>
      </c>
      <c r="H43" s="135">
        <v>1</v>
      </c>
      <c r="I43" s="135"/>
      <c r="J43" s="123"/>
    </row>
    <row r="44" spans="1:10" ht="72" hidden="1" x14ac:dyDescent="0.2">
      <c r="A44" s="292"/>
      <c r="B44" s="292"/>
      <c r="C44" s="119">
        <v>37</v>
      </c>
      <c r="D44" s="120" t="s">
        <v>306</v>
      </c>
      <c r="E44" s="121" t="s">
        <v>315</v>
      </c>
      <c r="F44" s="121" t="s">
        <v>316</v>
      </c>
      <c r="G44" s="123" t="s">
        <v>224</v>
      </c>
      <c r="H44" s="135">
        <v>1</v>
      </c>
      <c r="I44" s="135"/>
      <c r="J44" s="123"/>
    </row>
    <row r="45" spans="1:10" ht="36" hidden="1" x14ac:dyDescent="0.2">
      <c r="A45" s="292"/>
      <c r="B45" s="292"/>
      <c r="C45" s="119">
        <v>38</v>
      </c>
      <c r="D45" s="120" t="s">
        <v>306</v>
      </c>
      <c r="E45" s="121" t="s">
        <v>317</v>
      </c>
      <c r="F45" s="121" t="s">
        <v>318</v>
      </c>
      <c r="G45" s="123" t="s">
        <v>224</v>
      </c>
      <c r="H45" s="123" t="s">
        <v>235</v>
      </c>
      <c r="I45" s="123"/>
      <c r="J45" s="123"/>
    </row>
    <row r="46" spans="1:10" ht="108" hidden="1" x14ac:dyDescent="0.2">
      <c r="A46" s="121" t="s">
        <v>300</v>
      </c>
      <c r="B46" s="121" t="s">
        <v>319</v>
      </c>
      <c r="C46" s="119">
        <v>39</v>
      </c>
      <c r="D46" s="120" t="s">
        <v>320</v>
      </c>
      <c r="E46" s="121" t="s">
        <v>321</v>
      </c>
      <c r="F46" s="121" t="s">
        <v>322</v>
      </c>
      <c r="G46" s="123" t="s">
        <v>224</v>
      </c>
      <c r="H46" s="123" t="s">
        <v>235</v>
      </c>
      <c r="I46" s="123"/>
      <c r="J46" s="123"/>
    </row>
    <row r="47" spans="1:10" ht="48" hidden="1" x14ac:dyDescent="0.2">
      <c r="A47" s="292" t="s">
        <v>300</v>
      </c>
      <c r="B47" s="292" t="s">
        <v>323</v>
      </c>
      <c r="C47" s="119">
        <v>40</v>
      </c>
      <c r="D47" s="120" t="s">
        <v>320</v>
      </c>
      <c r="E47" s="121" t="s">
        <v>324</v>
      </c>
      <c r="F47" s="121" t="s">
        <v>280</v>
      </c>
      <c r="G47" s="123" t="s">
        <v>224</v>
      </c>
      <c r="H47" s="123" t="s">
        <v>225</v>
      </c>
      <c r="I47" s="123"/>
      <c r="J47" s="123"/>
    </row>
    <row r="48" spans="1:10" ht="36" hidden="1" x14ac:dyDescent="0.2">
      <c r="A48" s="292"/>
      <c r="B48" s="292"/>
      <c r="C48" s="119">
        <v>41</v>
      </c>
      <c r="D48" s="120" t="s">
        <v>320</v>
      </c>
      <c r="E48" s="121" t="s">
        <v>325</v>
      </c>
      <c r="F48" s="121" t="s">
        <v>326</v>
      </c>
      <c r="G48" s="123" t="s">
        <v>215</v>
      </c>
      <c r="H48" s="123">
        <v>1</v>
      </c>
      <c r="I48" s="123"/>
      <c r="J48" s="123"/>
    </row>
    <row r="49" spans="1:10" ht="108" hidden="1" x14ac:dyDescent="0.2">
      <c r="A49" s="121" t="s">
        <v>300</v>
      </c>
      <c r="B49" s="136" t="s">
        <v>327</v>
      </c>
      <c r="C49" s="119">
        <v>42</v>
      </c>
      <c r="D49" s="120" t="s">
        <v>320</v>
      </c>
      <c r="E49" s="121" t="s">
        <v>328</v>
      </c>
      <c r="F49" s="121" t="s">
        <v>329</v>
      </c>
      <c r="G49" s="123" t="s">
        <v>215</v>
      </c>
      <c r="H49" s="123">
        <v>1</v>
      </c>
      <c r="I49" s="123"/>
      <c r="J49" s="123"/>
    </row>
    <row r="50" spans="1:10" ht="108" hidden="1" x14ac:dyDescent="0.2">
      <c r="A50" s="121" t="s">
        <v>330</v>
      </c>
      <c r="B50" s="121" t="s">
        <v>331</v>
      </c>
      <c r="C50" s="119">
        <v>43</v>
      </c>
      <c r="D50" s="120" t="s">
        <v>332</v>
      </c>
      <c r="E50" s="121" t="s">
        <v>333</v>
      </c>
      <c r="F50" s="121" t="s">
        <v>334</v>
      </c>
      <c r="G50" s="123" t="s">
        <v>215</v>
      </c>
      <c r="H50" s="123">
        <v>10</v>
      </c>
      <c r="I50" s="123"/>
      <c r="J50" s="123"/>
    </row>
    <row r="51" spans="1:10" ht="108" hidden="1" x14ac:dyDescent="0.2">
      <c r="A51" s="121" t="s">
        <v>330</v>
      </c>
      <c r="B51" s="121" t="s">
        <v>335</v>
      </c>
      <c r="C51" s="119">
        <v>44</v>
      </c>
      <c r="D51" s="120" t="s">
        <v>332</v>
      </c>
      <c r="E51" s="121" t="s">
        <v>336</v>
      </c>
      <c r="F51" s="121" t="s">
        <v>337</v>
      </c>
      <c r="G51" s="123" t="s">
        <v>215</v>
      </c>
      <c r="H51" s="123">
        <v>1</v>
      </c>
      <c r="I51" s="123"/>
      <c r="J51" s="123"/>
    </row>
    <row r="52" spans="1:10" ht="108" hidden="1" x14ac:dyDescent="0.2">
      <c r="A52" s="121" t="s">
        <v>330</v>
      </c>
      <c r="B52" s="121" t="s">
        <v>338</v>
      </c>
      <c r="C52" s="119">
        <v>45</v>
      </c>
      <c r="D52" s="120" t="s">
        <v>332</v>
      </c>
      <c r="E52" s="121" t="s">
        <v>339</v>
      </c>
      <c r="F52" s="121" t="s">
        <v>340</v>
      </c>
      <c r="G52" s="123" t="s">
        <v>224</v>
      </c>
      <c r="H52" s="135">
        <v>1</v>
      </c>
      <c r="I52" s="135"/>
      <c r="J52" s="123"/>
    </row>
    <row r="53" spans="1:10" ht="108" hidden="1" x14ac:dyDescent="0.2">
      <c r="A53" s="121" t="s">
        <v>330</v>
      </c>
      <c r="B53" s="121" t="s">
        <v>341</v>
      </c>
      <c r="C53" s="119">
        <v>46</v>
      </c>
      <c r="D53" s="120" t="s">
        <v>332</v>
      </c>
      <c r="E53" s="121" t="s">
        <v>342</v>
      </c>
      <c r="F53" s="121" t="s">
        <v>334</v>
      </c>
      <c r="G53" s="123" t="s">
        <v>215</v>
      </c>
      <c r="H53" s="123">
        <v>10</v>
      </c>
      <c r="I53" s="123"/>
      <c r="J53" s="123"/>
    </row>
    <row r="54" spans="1:10" ht="108" hidden="1" x14ac:dyDescent="0.2">
      <c r="A54" s="121" t="s">
        <v>330</v>
      </c>
      <c r="B54" s="121" t="s">
        <v>343</v>
      </c>
      <c r="C54" s="119">
        <v>47</v>
      </c>
      <c r="D54" s="120" t="s">
        <v>332</v>
      </c>
      <c r="E54" s="121" t="s">
        <v>344</v>
      </c>
      <c r="F54" s="121" t="s">
        <v>345</v>
      </c>
      <c r="G54" s="123" t="s">
        <v>215</v>
      </c>
      <c r="H54" s="123">
        <v>1</v>
      </c>
      <c r="I54" s="123"/>
      <c r="J54" s="123"/>
    </row>
    <row r="55" spans="1:10" ht="108" hidden="1" x14ac:dyDescent="0.2">
      <c r="A55" s="121" t="s">
        <v>330</v>
      </c>
      <c r="B55" s="121" t="s">
        <v>346</v>
      </c>
      <c r="C55" s="119">
        <v>48</v>
      </c>
      <c r="D55" s="120" t="s">
        <v>332</v>
      </c>
      <c r="E55" s="121" t="s">
        <v>347</v>
      </c>
      <c r="F55" s="121" t="s">
        <v>348</v>
      </c>
      <c r="G55" s="123" t="s">
        <v>224</v>
      </c>
      <c r="H55" s="123" t="s">
        <v>349</v>
      </c>
      <c r="I55" s="123"/>
      <c r="J55" s="123"/>
    </row>
    <row r="56" spans="1:10" ht="108" hidden="1" x14ac:dyDescent="0.2">
      <c r="A56" s="121" t="s">
        <v>330</v>
      </c>
      <c r="B56" s="121" t="s">
        <v>350</v>
      </c>
      <c r="C56" s="119">
        <v>49</v>
      </c>
      <c r="D56" s="120" t="s">
        <v>351</v>
      </c>
      <c r="E56" s="121" t="s">
        <v>352</v>
      </c>
      <c r="F56" s="121" t="s">
        <v>244</v>
      </c>
      <c r="G56" s="123" t="s">
        <v>224</v>
      </c>
      <c r="H56" s="123" t="s">
        <v>353</v>
      </c>
      <c r="I56" s="123"/>
      <c r="J56" s="123"/>
    </row>
    <row r="57" spans="1:10" ht="48" hidden="1" x14ac:dyDescent="0.2">
      <c r="A57" s="292" t="s">
        <v>330</v>
      </c>
      <c r="B57" s="292" t="s">
        <v>354</v>
      </c>
      <c r="C57" s="119">
        <v>50</v>
      </c>
      <c r="D57" s="120" t="s">
        <v>355</v>
      </c>
      <c r="E57" s="121" t="s">
        <v>356</v>
      </c>
      <c r="F57" s="121" t="s">
        <v>280</v>
      </c>
      <c r="G57" s="123" t="s">
        <v>224</v>
      </c>
      <c r="H57" s="123" t="s">
        <v>225</v>
      </c>
      <c r="I57" s="123"/>
      <c r="J57" s="123"/>
    </row>
    <row r="58" spans="1:10" ht="24" hidden="1" x14ac:dyDescent="0.2">
      <c r="A58" s="292"/>
      <c r="B58" s="292"/>
      <c r="C58" s="119">
        <v>51</v>
      </c>
      <c r="D58" s="120" t="s">
        <v>355</v>
      </c>
      <c r="E58" s="121" t="s">
        <v>357</v>
      </c>
      <c r="F58" s="121" t="s">
        <v>358</v>
      </c>
      <c r="G58" s="123" t="s">
        <v>215</v>
      </c>
      <c r="H58" s="123">
        <v>1</v>
      </c>
      <c r="I58" s="123"/>
      <c r="J58" s="123"/>
    </row>
    <row r="59" spans="1:10" ht="36" hidden="1" x14ac:dyDescent="0.2">
      <c r="A59" s="299" t="s">
        <v>330</v>
      </c>
      <c r="B59" s="292" t="s">
        <v>359</v>
      </c>
      <c r="C59" s="119">
        <v>52</v>
      </c>
      <c r="D59" s="120" t="s">
        <v>355</v>
      </c>
      <c r="E59" s="121" t="s">
        <v>360</v>
      </c>
      <c r="F59" s="121" t="s">
        <v>361</v>
      </c>
      <c r="G59" s="123" t="s">
        <v>215</v>
      </c>
      <c r="H59" s="123">
        <v>1</v>
      </c>
      <c r="I59" s="123"/>
      <c r="J59" s="123"/>
    </row>
    <row r="60" spans="1:10" ht="24" hidden="1" x14ac:dyDescent="0.2">
      <c r="A60" s="299"/>
      <c r="B60" s="292"/>
      <c r="C60" s="119">
        <v>53</v>
      </c>
      <c r="D60" s="120" t="s">
        <v>355</v>
      </c>
      <c r="E60" s="121" t="s">
        <v>362</v>
      </c>
      <c r="F60" s="121" t="s">
        <v>363</v>
      </c>
      <c r="G60" s="123" t="s">
        <v>215</v>
      </c>
      <c r="H60" s="123">
        <v>1</v>
      </c>
      <c r="I60" s="123"/>
      <c r="J60" s="123"/>
    </row>
    <row r="61" spans="1:10" ht="108" hidden="1" x14ac:dyDescent="0.2">
      <c r="A61" s="121" t="s">
        <v>330</v>
      </c>
      <c r="B61" s="121" t="s">
        <v>364</v>
      </c>
      <c r="C61" s="119">
        <v>54</v>
      </c>
      <c r="D61" s="120" t="s">
        <v>355</v>
      </c>
      <c r="E61" s="121" t="s">
        <v>365</v>
      </c>
      <c r="F61" s="121" t="s">
        <v>283</v>
      </c>
      <c r="G61" s="123" t="s">
        <v>215</v>
      </c>
      <c r="H61" s="123">
        <v>1</v>
      </c>
      <c r="I61" s="123"/>
      <c r="J61" s="123"/>
    </row>
    <row r="62" spans="1:10" ht="108" x14ac:dyDescent="0.2">
      <c r="A62" s="154" t="s">
        <v>330</v>
      </c>
      <c r="B62" s="154" t="s">
        <v>366</v>
      </c>
      <c r="C62" s="155">
        <v>55</v>
      </c>
      <c r="D62" s="156" t="s">
        <v>367</v>
      </c>
      <c r="E62" s="154" t="s">
        <v>368</v>
      </c>
      <c r="F62" s="154" t="s">
        <v>369</v>
      </c>
      <c r="G62" s="157" t="s">
        <v>224</v>
      </c>
      <c r="H62" s="157" t="s">
        <v>353</v>
      </c>
      <c r="I62" s="158">
        <v>0.33</v>
      </c>
      <c r="J62" s="159" t="s">
        <v>453</v>
      </c>
    </row>
    <row r="63" spans="1:10" ht="60" hidden="1" x14ac:dyDescent="0.2">
      <c r="A63" s="121" t="s">
        <v>370</v>
      </c>
      <c r="B63" s="121" t="s">
        <v>371</v>
      </c>
      <c r="C63" s="119">
        <v>56</v>
      </c>
      <c r="D63" s="120" t="s">
        <v>372</v>
      </c>
      <c r="E63" s="121" t="s">
        <v>373</v>
      </c>
      <c r="F63" s="121" t="s">
        <v>374</v>
      </c>
      <c r="G63" s="123" t="s">
        <v>224</v>
      </c>
      <c r="H63" s="123" t="s">
        <v>375</v>
      </c>
      <c r="I63" s="123"/>
      <c r="J63" s="123"/>
    </row>
    <row r="64" spans="1:10" ht="36" hidden="1" x14ac:dyDescent="0.2">
      <c r="A64" s="292" t="s">
        <v>370</v>
      </c>
      <c r="B64" s="292" t="s">
        <v>376</v>
      </c>
      <c r="C64" s="119">
        <v>57</v>
      </c>
      <c r="D64" s="304" t="s">
        <v>377</v>
      </c>
      <c r="E64" s="292" t="s">
        <v>378</v>
      </c>
      <c r="F64" s="121" t="s">
        <v>379</v>
      </c>
      <c r="G64" s="120" t="s">
        <v>380</v>
      </c>
      <c r="H64" s="123" t="s">
        <v>381</v>
      </c>
      <c r="I64" s="123"/>
      <c r="J64" s="123"/>
    </row>
    <row r="65" spans="1:10" ht="24" hidden="1" x14ac:dyDescent="0.2">
      <c r="A65" s="292"/>
      <c r="B65" s="292"/>
      <c r="C65" s="119">
        <v>58</v>
      </c>
      <c r="D65" s="304"/>
      <c r="E65" s="292"/>
      <c r="F65" s="122" t="s">
        <v>382</v>
      </c>
      <c r="G65" s="120" t="s">
        <v>383</v>
      </c>
      <c r="H65" s="123" t="s">
        <v>384</v>
      </c>
      <c r="I65" s="123"/>
      <c r="J65" s="123"/>
    </row>
    <row r="66" spans="1:10" ht="60" hidden="1" x14ac:dyDescent="0.2">
      <c r="A66" s="292" t="s">
        <v>370</v>
      </c>
      <c r="B66" s="292" t="s">
        <v>385</v>
      </c>
      <c r="C66" s="119">
        <v>59</v>
      </c>
      <c r="D66" s="120" t="s">
        <v>386</v>
      </c>
      <c r="E66" s="121" t="s">
        <v>387</v>
      </c>
      <c r="F66" s="121" t="s">
        <v>388</v>
      </c>
      <c r="G66" s="123" t="s">
        <v>389</v>
      </c>
      <c r="H66" s="135">
        <v>1</v>
      </c>
      <c r="I66" s="135"/>
      <c r="J66" s="123"/>
    </row>
    <row r="67" spans="1:10" ht="60" hidden="1" x14ac:dyDescent="0.2">
      <c r="A67" s="292"/>
      <c r="B67" s="292"/>
      <c r="C67" s="119">
        <v>60</v>
      </c>
      <c r="D67" s="120" t="s">
        <v>386</v>
      </c>
      <c r="E67" s="121" t="s">
        <v>390</v>
      </c>
      <c r="F67" s="121" t="s">
        <v>388</v>
      </c>
      <c r="G67" s="123" t="s">
        <v>389</v>
      </c>
      <c r="H67" s="135">
        <v>1</v>
      </c>
      <c r="I67" s="135"/>
      <c r="J67" s="123"/>
    </row>
    <row r="68" spans="1:10" ht="60" hidden="1" x14ac:dyDescent="0.2">
      <c r="A68" s="292"/>
      <c r="B68" s="292"/>
      <c r="C68" s="119">
        <v>61</v>
      </c>
      <c r="D68" s="120" t="s">
        <v>391</v>
      </c>
      <c r="E68" s="121" t="s">
        <v>392</v>
      </c>
      <c r="F68" s="121" t="s">
        <v>388</v>
      </c>
      <c r="G68" s="123" t="s">
        <v>389</v>
      </c>
      <c r="H68" s="135">
        <v>1</v>
      </c>
      <c r="I68" s="135"/>
      <c r="J68" s="123"/>
    </row>
    <row r="69" spans="1:10" ht="60" hidden="1" x14ac:dyDescent="0.2">
      <c r="A69" s="292"/>
      <c r="B69" s="292"/>
      <c r="C69" s="119">
        <v>62</v>
      </c>
      <c r="D69" s="120" t="s">
        <v>391</v>
      </c>
      <c r="E69" s="121" t="s">
        <v>393</v>
      </c>
      <c r="F69" s="121" t="s">
        <v>388</v>
      </c>
      <c r="G69" s="123" t="s">
        <v>389</v>
      </c>
      <c r="H69" s="135">
        <v>1</v>
      </c>
      <c r="I69" s="135"/>
      <c r="J69" s="123"/>
    </row>
    <row r="70" spans="1:10" ht="84" hidden="1" x14ac:dyDescent="0.2">
      <c r="A70" s="121" t="s">
        <v>370</v>
      </c>
      <c r="B70" s="121" t="s">
        <v>394</v>
      </c>
      <c r="C70" s="119">
        <v>63</v>
      </c>
      <c r="D70" s="120" t="s">
        <v>395</v>
      </c>
      <c r="E70" s="121" t="s">
        <v>396</v>
      </c>
      <c r="F70" s="121" t="s">
        <v>397</v>
      </c>
      <c r="G70" s="123" t="s">
        <v>389</v>
      </c>
      <c r="H70" s="135" t="s">
        <v>398</v>
      </c>
      <c r="I70" s="135"/>
      <c r="J70" s="123"/>
    </row>
    <row r="71" spans="1:10" ht="108" hidden="1" x14ac:dyDescent="0.2">
      <c r="A71" s="121" t="s">
        <v>370</v>
      </c>
      <c r="B71" s="121" t="s">
        <v>399</v>
      </c>
      <c r="C71" s="119">
        <v>64</v>
      </c>
      <c r="D71" s="120" t="s">
        <v>400</v>
      </c>
      <c r="E71" s="121" t="s">
        <v>401</v>
      </c>
      <c r="F71" s="121" t="s">
        <v>402</v>
      </c>
      <c r="G71" s="118" t="s">
        <v>403</v>
      </c>
      <c r="H71" s="118" t="s">
        <v>404</v>
      </c>
      <c r="I71" s="118"/>
      <c r="J71" s="123"/>
    </row>
    <row r="72" spans="1:10" ht="60" hidden="1" x14ac:dyDescent="0.2">
      <c r="A72" s="121" t="s">
        <v>370</v>
      </c>
      <c r="B72" s="121" t="s">
        <v>405</v>
      </c>
      <c r="C72" s="119">
        <v>65</v>
      </c>
      <c r="D72" s="120" t="s">
        <v>406</v>
      </c>
      <c r="E72" s="121" t="s">
        <v>407</v>
      </c>
      <c r="F72" s="121" t="s">
        <v>408</v>
      </c>
      <c r="G72" s="118" t="s">
        <v>215</v>
      </c>
      <c r="H72" s="118">
        <v>1</v>
      </c>
      <c r="I72" s="118"/>
      <c r="J72" s="123"/>
    </row>
    <row r="73" spans="1:10" ht="48" hidden="1" x14ac:dyDescent="0.2">
      <c r="A73" s="292" t="s">
        <v>370</v>
      </c>
      <c r="B73" s="292" t="s">
        <v>409</v>
      </c>
      <c r="C73" s="119">
        <v>66</v>
      </c>
      <c r="D73" s="120" t="s">
        <v>410</v>
      </c>
      <c r="E73" s="121" t="s">
        <v>411</v>
      </c>
      <c r="F73" s="121" t="s">
        <v>412</v>
      </c>
      <c r="G73" s="118" t="s">
        <v>215</v>
      </c>
      <c r="H73" s="118">
        <v>1</v>
      </c>
      <c r="I73" s="118"/>
      <c r="J73" s="123"/>
    </row>
    <row r="74" spans="1:10" ht="24" hidden="1" x14ac:dyDescent="0.2">
      <c r="A74" s="292"/>
      <c r="B74" s="292"/>
      <c r="C74" s="119">
        <v>67</v>
      </c>
      <c r="D74" s="120" t="s">
        <v>413</v>
      </c>
      <c r="E74" s="121" t="s">
        <v>414</v>
      </c>
      <c r="F74" s="121" t="s">
        <v>415</v>
      </c>
      <c r="G74" s="118" t="s">
        <v>215</v>
      </c>
      <c r="H74" s="118">
        <v>1</v>
      </c>
      <c r="I74" s="118"/>
      <c r="J74" s="123"/>
    </row>
    <row r="75" spans="1:10" ht="24" hidden="1" x14ac:dyDescent="0.2">
      <c r="A75" s="292"/>
      <c r="B75" s="292"/>
      <c r="C75" s="119">
        <v>68</v>
      </c>
      <c r="D75" s="120" t="s">
        <v>413</v>
      </c>
      <c r="E75" s="121" t="s">
        <v>416</v>
      </c>
      <c r="F75" s="121" t="s">
        <v>415</v>
      </c>
      <c r="G75" s="118" t="s">
        <v>215</v>
      </c>
      <c r="H75" s="118">
        <v>1</v>
      </c>
      <c r="I75" s="118"/>
      <c r="J75" s="123"/>
    </row>
    <row r="76" spans="1:10" ht="60" hidden="1" x14ac:dyDescent="0.2">
      <c r="A76" s="121" t="s">
        <v>370</v>
      </c>
      <c r="B76" s="121" t="s">
        <v>417</v>
      </c>
      <c r="C76" s="119">
        <v>69</v>
      </c>
      <c r="D76" s="120" t="s">
        <v>418</v>
      </c>
      <c r="E76" s="121" t="s">
        <v>417</v>
      </c>
      <c r="F76" s="121" t="s">
        <v>271</v>
      </c>
      <c r="G76" s="118" t="s">
        <v>215</v>
      </c>
      <c r="H76" s="118">
        <v>1</v>
      </c>
      <c r="I76" s="118"/>
      <c r="J76" s="123"/>
    </row>
    <row r="77" spans="1:10" ht="60" hidden="1" x14ac:dyDescent="0.2">
      <c r="A77" s="121" t="s">
        <v>370</v>
      </c>
      <c r="B77" s="121" t="s">
        <v>419</v>
      </c>
      <c r="C77" s="119">
        <v>70</v>
      </c>
      <c r="D77" s="120" t="s">
        <v>420</v>
      </c>
      <c r="E77" s="121" t="s">
        <v>421</v>
      </c>
      <c r="F77" s="121" t="s">
        <v>422</v>
      </c>
      <c r="G77" s="118" t="s">
        <v>215</v>
      </c>
      <c r="H77" s="118">
        <v>1</v>
      </c>
      <c r="I77" s="118"/>
      <c r="J77" s="123"/>
    </row>
    <row r="78" spans="1:10" ht="96" hidden="1" x14ac:dyDescent="0.2">
      <c r="A78" s="121" t="s">
        <v>370</v>
      </c>
      <c r="B78" s="121" t="s">
        <v>423</v>
      </c>
      <c r="C78" s="119">
        <v>71</v>
      </c>
      <c r="D78" s="120" t="s">
        <v>424</v>
      </c>
      <c r="E78" s="121" t="s">
        <v>425</v>
      </c>
      <c r="F78" s="121" t="s">
        <v>374</v>
      </c>
      <c r="G78" s="123" t="s">
        <v>224</v>
      </c>
      <c r="H78" s="123" t="s">
        <v>375</v>
      </c>
      <c r="I78" s="123"/>
      <c r="J78" s="123"/>
    </row>
    <row r="79" spans="1:10" ht="72" hidden="1" x14ac:dyDescent="0.2">
      <c r="A79" s="121" t="s">
        <v>426</v>
      </c>
      <c r="B79" s="121" t="s">
        <v>427</v>
      </c>
      <c r="C79" s="119">
        <v>72</v>
      </c>
      <c r="D79" s="120" t="s">
        <v>420</v>
      </c>
      <c r="E79" s="121" t="s">
        <v>428</v>
      </c>
      <c r="F79" s="121" t="s">
        <v>429</v>
      </c>
      <c r="G79" s="118" t="s">
        <v>215</v>
      </c>
      <c r="H79" s="118">
        <v>1</v>
      </c>
      <c r="I79" s="118"/>
      <c r="J79" s="123"/>
    </row>
    <row r="80" spans="1:10" ht="24" hidden="1" x14ac:dyDescent="0.2">
      <c r="A80" s="292" t="s">
        <v>426</v>
      </c>
      <c r="B80" s="292" t="s">
        <v>430</v>
      </c>
      <c r="C80" s="119">
        <v>73</v>
      </c>
      <c r="D80" s="120" t="s">
        <v>212</v>
      </c>
      <c r="E80" s="121" t="s">
        <v>431</v>
      </c>
      <c r="F80" s="121" t="s">
        <v>283</v>
      </c>
      <c r="G80" s="118" t="s">
        <v>215</v>
      </c>
      <c r="H80" s="118">
        <v>1</v>
      </c>
      <c r="I80" s="118"/>
      <c r="J80" s="123"/>
    </row>
    <row r="81" spans="1:10" ht="60" hidden="1" x14ac:dyDescent="0.2">
      <c r="A81" s="292"/>
      <c r="B81" s="292"/>
      <c r="C81" s="119">
        <v>74</v>
      </c>
      <c r="D81" s="120" t="s">
        <v>212</v>
      </c>
      <c r="E81" s="121" t="s">
        <v>432</v>
      </c>
      <c r="F81" s="121" t="s">
        <v>223</v>
      </c>
      <c r="G81" s="118" t="s">
        <v>224</v>
      </c>
      <c r="H81" s="118" t="s">
        <v>225</v>
      </c>
      <c r="I81" s="118"/>
      <c r="J81" s="123"/>
    </row>
    <row r="82" spans="1:10" ht="36" hidden="1" x14ac:dyDescent="0.2">
      <c r="A82" s="292"/>
      <c r="B82" s="292"/>
      <c r="C82" s="119">
        <v>75</v>
      </c>
      <c r="D82" s="120" t="s">
        <v>212</v>
      </c>
      <c r="E82" s="121" t="s">
        <v>433</v>
      </c>
      <c r="F82" s="121" t="s">
        <v>434</v>
      </c>
      <c r="G82" s="118" t="s">
        <v>215</v>
      </c>
      <c r="H82" s="118">
        <v>1</v>
      </c>
      <c r="I82" s="118"/>
      <c r="J82" s="123"/>
    </row>
    <row r="83" spans="1:10" ht="24" hidden="1" x14ac:dyDescent="0.2">
      <c r="A83" s="292"/>
      <c r="B83" s="292"/>
      <c r="C83" s="119">
        <v>76</v>
      </c>
      <c r="D83" s="120" t="s">
        <v>212</v>
      </c>
      <c r="E83" s="121" t="s">
        <v>435</v>
      </c>
      <c r="F83" s="121" t="s">
        <v>436</v>
      </c>
      <c r="G83" s="118" t="s">
        <v>215</v>
      </c>
      <c r="H83" s="118">
        <v>11</v>
      </c>
      <c r="I83" s="118"/>
      <c r="J83" s="123"/>
    </row>
    <row r="84" spans="1:10" ht="72" hidden="1" x14ac:dyDescent="0.2">
      <c r="A84" s="121" t="s">
        <v>426</v>
      </c>
      <c r="B84" s="121" t="s">
        <v>437</v>
      </c>
      <c r="C84" s="119">
        <v>77</v>
      </c>
      <c r="D84" s="120" t="s">
        <v>420</v>
      </c>
      <c r="E84" s="121" t="s">
        <v>438</v>
      </c>
      <c r="F84" s="121" t="s">
        <v>439</v>
      </c>
      <c r="G84" s="118" t="s">
        <v>215</v>
      </c>
      <c r="H84" s="118">
        <v>1</v>
      </c>
      <c r="I84" s="118"/>
      <c r="J84" s="123"/>
    </row>
    <row r="85" spans="1:10" ht="72" hidden="1" x14ac:dyDescent="0.2">
      <c r="A85" s="121" t="s">
        <v>426</v>
      </c>
      <c r="B85" s="121" t="s">
        <v>440</v>
      </c>
      <c r="C85" s="119">
        <v>78</v>
      </c>
      <c r="D85" s="120" t="s">
        <v>420</v>
      </c>
      <c r="E85" s="121" t="s">
        <v>441</v>
      </c>
      <c r="F85" s="121" t="s">
        <v>283</v>
      </c>
      <c r="G85" s="118" t="s">
        <v>215</v>
      </c>
      <c r="H85" s="118">
        <v>1</v>
      </c>
      <c r="I85" s="118"/>
      <c r="J85" s="123"/>
    </row>
    <row r="86" spans="1:10" ht="72" hidden="1" x14ac:dyDescent="0.2">
      <c r="A86" s="121" t="s">
        <v>426</v>
      </c>
      <c r="B86" s="121" t="s">
        <v>442</v>
      </c>
      <c r="C86" s="119">
        <v>79</v>
      </c>
      <c r="D86" s="120" t="s">
        <v>420</v>
      </c>
      <c r="E86" s="121" t="s">
        <v>443</v>
      </c>
      <c r="F86" s="121" t="s">
        <v>444</v>
      </c>
      <c r="G86" s="118" t="s">
        <v>224</v>
      </c>
      <c r="H86" s="137">
        <v>1</v>
      </c>
      <c r="I86" s="137"/>
      <c r="J86" s="123"/>
    </row>
    <row r="87" spans="1:10" ht="22.5" hidden="1" customHeight="1" x14ac:dyDescent="0.2">
      <c r="A87" s="305"/>
      <c r="B87" s="305"/>
      <c r="C87" s="305"/>
      <c r="D87" s="305"/>
      <c r="E87" s="305"/>
      <c r="F87" s="305"/>
      <c r="G87" s="305"/>
      <c r="H87" s="305"/>
      <c r="I87" s="138"/>
      <c r="J87" s="139" t="s">
        <v>445</v>
      </c>
    </row>
    <row r="88" spans="1:10" ht="22.5" hidden="1" customHeight="1" x14ac:dyDescent="0.2">
      <c r="A88" s="303"/>
      <c r="B88" s="303"/>
      <c r="C88" s="303"/>
      <c r="D88" s="303"/>
      <c r="E88" s="303"/>
      <c r="F88" s="303"/>
      <c r="G88" s="303"/>
      <c r="H88" s="303"/>
      <c r="I88" s="140"/>
      <c r="J88" s="141" t="s">
        <v>445</v>
      </c>
    </row>
    <row r="89" spans="1:10" ht="22.5" hidden="1" customHeight="1" x14ac:dyDescent="0.2">
      <c r="A89" s="303"/>
      <c r="B89" s="303"/>
      <c r="C89" s="303"/>
      <c r="D89" s="303"/>
      <c r="E89" s="303"/>
      <c r="F89" s="303"/>
      <c r="G89" s="303"/>
      <c r="H89" s="303"/>
      <c r="I89" s="140"/>
      <c r="J89" s="141" t="s">
        <v>445</v>
      </c>
    </row>
    <row r="90" spans="1:10" ht="45" hidden="1" customHeight="1" x14ac:dyDescent="0.2">
      <c r="A90" s="303"/>
      <c r="B90" s="303"/>
      <c r="C90" s="303"/>
      <c r="D90" s="303"/>
      <c r="E90" s="303"/>
      <c r="F90" s="303"/>
      <c r="G90" s="303"/>
      <c r="H90" s="303"/>
      <c r="I90" s="140"/>
      <c r="J90" s="141" t="s">
        <v>445</v>
      </c>
    </row>
    <row r="91" spans="1:10" ht="33.75" hidden="1" customHeight="1" x14ac:dyDescent="0.2">
      <c r="A91" s="303"/>
      <c r="B91" s="303"/>
      <c r="C91" s="303"/>
      <c r="D91" s="303"/>
      <c r="E91" s="303"/>
      <c r="F91" s="303"/>
      <c r="G91" s="303"/>
      <c r="H91" s="303"/>
      <c r="I91" s="140"/>
      <c r="J91" s="141" t="s">
        <v>445</v>
      </c>
    </row>
    <row r="92" spans="1:10" ht="33.75" hidden="1" customHeight="1" x14ac:dyDescent="0.2">
      <c r="A92" s="303"/>
      <c r="B92" s="303"/>
      <c r="C92" s="303"/>
      <c r="D92" s="303"/>
      <c r="E92" s="303"/>
      <c r="F92" s="303"/>
      <c r="G92" s="303"/>
      <c r="H92" s="303"/>
      <c r="I92" s="140"/>
      <c r="J92" s="141" t="s">
        <v>445</v>
      </c>
    </row>
    <row r="93" spans="1:10" ht="33.75" hidden="1" customHeight="1" x14ac:dyDescent="0.2">
      <c r="A93" s="303"/>
      <c r="B93" s="303"/>
      <c r="C93" s="303"/>
      <c r="D93" s="303"/>
      <c r="E93" s="303"/>
      <c r="F93" s="303"/>
      <c r="G93" s="303"/>
      <c r="H93" s="303"/>
      <c r="I93" s="140"/>
      <c r="J93" s="141" t="s">
        <v>445</v>
      </c>
    </row>
    <row r="94" spans="1:10" ht="56.25" hidden="1" customHeight="1" x14ac:dyDescent="0.2">
      <c r="A94" s="303"/>
      <c r="B94" s="303"/>
      <c r="C94" s="303"/>
      <c r="D94" s="303"/>
      <c r="E94" s="303"/>
      <c r="F94" s="303"/>
      <c r="G94" s="303"/>
      <c r="H94" s="303"/>
      <c r="I94" s="140"/>
      <c r="J94" s="141" t="s">
        <v>445</v>
      </c>
    </row>
    <row r="95" spans="1:10" ht="33.75" hidden="1" customHeight="1" x14ac:dyDescent="0.2">
      <c r="A95" s="303"/>
      <c r="B95" s="303"/>
      <c r="C95" s="303"/>
      <c r="D95" s="303"/>
      <c r="E95" s="303"/>
      <c r="F95" s="303"/>
      <c r="G95" s="303"/>
      <c r="H95" s="303"/>
      <c r="I95" s="140"/>
      <c r="J95" s="141" t="s">
        <v>445</v>
      </c>
    </row>
    <row r="96" spans="1:10" ht="56.25" hidden="1" customHeight="1" x14ac:dyDescent="0.2">
      <c r="A96" s="303"/>
      <c r="B96" s="303"/>
      <c r="C96" s="303"/>
      <c r="D96" s="303"/>
      <c r="E96" s="303"/>
      <c r="F96" s="303"/>
      <c r="G96" s="303"/>
      <c r="H96" s="303"/>
      <c r="I96" s="140"/>
      <c r="J96" s="141" t="s">
        <v>445</v>
      </c>
    </row>
    <row r="97" spans="1:10" ht="56.25" hidden="1" customHeight="1" x14ac:dyDescent="0.2">
      <c r="A97" s="303"/>
      <c r="B97" s="303"/>
      <c r="C97" s="303"/>
      <c r="D97" s="303"/>
      <c r="E97" s="303"/>
      <c r="F97" s="303"/>
      <c r="G97" s="303"/>
      <c r="H97" s="303"/>
      <c r="I97" s="140"/>
      <c r="J97" s="141" t="s">
        <v>445</v>
      </c>
    </row>
    <row r="98" spans="1:10" ht="45" hidden="1" customHeight="1" x14ac:dyDescent="0.2">
      <c r="A98" s="303"/>
      <c r="B98" s="303"/>
      <c r="C98" s="303"/>
      <c r="D98" s="303"/>
      <c r="E98" s="303"/>
      <c r="F98" s="303"/>
      <c r="G98" s="303"/>
      <c r="H98" s="303"/>
      <c r="I98" s="140"/>
      <c r="J98" s="141" t="s">
        <v>445</v>
      </c>
    </row>
    <row r="99" spans="1:10" ht="45" hidden="1" customHeight="1" x14ac:dyDescent="0.2">
      <c r="E99" s="142"/>
      <c r="F99" s="142"/>
      <c r="G99" s="143"/>
      <c r="H99" s="143"/>
      <c r="I99" s="143"/>
      <c r="J99" s="144">
        <f>0.714285714285714*100%</f>
        <v>0.7142857142857143</v>
      </c>
    </row>
    <row r="100" spans="1:10" s="7" customFormat="1" ht="18" customHeight="1" x14ac:dyDescent="0.2">
      <c r="A100" s="147"/>
      <c r="E100" s="149"/>
      <c r="F100" s="149"/>
      <c r="G100" s="150"/>
      <c r="H100" s="150"/>
      <c r="I100" s="150"/>
    </row>
    <row r="101" spans="1:10" s="7" customFormat="1" x14ac:dyDescent="0.2">
      <c r="A101" s="147"/>
      <c r="E101" s="149"/>
      <c r="F101" s="149"/>
      <c r="G101" s="150"/>
      <c r="H101" s="150"/>
      <c r="I101" s="150"/>
    </row>
    <row r="102" spans="1:10" s="7" customFormat="1" x14ac:dyDescent="0.2">
      <c r="A102" s="147"/>
      <c r="E102" s="149"/>
      <c r="F102" s="149"/>
      <c r="G102" s="150"/>
      <c r="H102" s="150"/>
      <c r="I102" s="150"/>
    </row>
    <row r="103" spans="1:10" s="7" customFormat="1" x14ac:dyDescent="0.2">
      <c r="A103" s="147"/>
      <c r="E103" s="149"/>
      <c r="F103" s="149"/>
      <c r="G103" s="150"/>
      <c r="H103" s="150"/>
      <c r="I103" s="150"/>
    </row>
    <row r="104" spans="1:10" s="7" customFormat="1" x14ac:dyDescent="0.2">
      <c r="A104" s="147"/>
      <c r="E104" s="149"/>
      <c r="F104" s="149"/>
      <c r="G104" s="150"/>
      <c r="H104" s="150"/>
      <c r="I104" s="150"/>
    </row>
    <row r="105" spans="1:10" s="7" customFormat="1" x14ac:dyDescent="0.2">
      <c r="A105" s="147"/>
      <c r="E105" s="149"/>
      <c r="F105" s="149"/>
      <c r="G105" s="150"/>
      <c r="H105" s="150"/>
      <c r="I105" s="150"/>
    </row>
    <row r="106" spans="1:10" s="7" customFormat="1" x14ac:dyDescent="0.2">
      <c r="A106" s="147"/>
      <c r="E106" s="150"/>
      <c r="F106" s="150"/>
      <c r="G106" s="150"/>
      <c r="H106" s="150"/>
      <c r="I106" s="150"/>
    </row>
    <row r="107" spans="1:10" s="7" customFormat="1" x14ac:dyDescent="0.2">
      <c r="A107" s="147"/>
      <c r="E107" s="150"/>
      <c r="F107" s="150"/>
      <c r="G107" s="150"/>
      <c r="H107" s="150"/>
      <c r="I107" s="150"/>
    </row>
    <row r="108" spans="1:10" s="7" customFormat="1" x14ac:dyDescent="0.2">
      <c r="A108" s="147"/>
      <c r="E108" s="150"/>
      <c r="F108" s="150"/>
      <c r="G108" s="150"/>
      <c r="H108" s="150"/>
      <c r="I108" s="150"/>
    </row>
    <row r="109" spans="1:10" s="7" customFormat="1" x14ac:dyDescent="0.2">
      <c r="A109" s="147"/>
      <c r="E109" s="150"/>
      <c r="F109" s="150"/>
      <c r="G109" s="150"/>
      <c r="H109" s="150"/>
      <c r="I109" s="150"/>
    </row>
    <row r="110" spans="1:10" s="7" customFormat="1" x14ac:dyDescent="0.2">
      <c r="A110" s="147"/>
    </row>
    <row r="111" spans="1:10" s="7" customFormat="1" x14ac:dyDescent="0.2">
      <c r="A111" s="147"/>
    </row>
    <row r="112" spans="1:10" s="7" customFormat="1" x14ac:dyDescent="0.2">
      <c r="A112" s="147"/>
    </row>
    <row r="113" spans="1:1" s="7" customFormat="1" x14ac:dyDescent="0.2">
      <c r="A113" s="147"/>
    </row>
    <row r="114" spans="1:1" s="7" customFormat="1" x14ac:dyDescent="0.2">
      <c r="A114" s="147"/>
    </row>
    <row r="115" spans="1:1" s="7" customFormat="1" x14ac:dyDescent="0.2">
      <c r="A115" s="147"/>
    </row>
    <row r="116" spans="1:1" s="7" customFormat="1" x14ac:dyDescent="0.2">
      <c r="A116" s="147"/>
    </row>
    <row r="117" spans="1:1" s="7" customFormat="1" x14ac:dyDescent="0.2">
      <c r="A117" s="147"/>
    </row>
    <row r="118" spans="1:1" s="7" customFormat="1" x14ac:dyDescent="0.2">
      <c r="A118" s="147"/>
    </row>
    <row r="119" spans="1:1" s="7" customFormat="1" x14ac:dyDescent="0.2">
      <c r="A119" s="147"/>
    </row>
    <row r="120" spans="1:1" s="7" customFormat="1" x14ac:dyDescent="0.2">
      <c r="A120" s="147"/>
    </row>
    <row r="121" spans="1:1" s="7" customFormat="1" x14ac:dyDescent="0.2">
      <c r="A121" s="147"/>
    </row>
    <row r="122" spans="1:1" s="7" customFormat="1" x14ac:dyDescent="0.2">
      <c r="A122" s="147"/>
    </row>
    <row r="123" spans="1:1" s="7" customFormat="1" x14ac:dyDescent="0.2">
      <c r="A123" s="147"/>
    </row>
    <row r="124" spans="1:1" s="7" customFormat="1" x14ac:dyDescent="0.2">
      <c r="A124" s="147"/>
    </row>
    <row r="125" spans="1:1" s="7" customFormat="1" x14ac:dyDescent="0.2">
      <c r="A125" s="147"/>
    </row>
    <row r="126" spans="1:1" s="7" customFormat="1" x14ac:dyDescent="0.2">
      <c r="A126" s="147"/>
    </row>
    <row r="127" spans="1:1" s="7" customFormat="1" x14ac:dyDescent="0.2">
      <c r="A127" s="147"/>
    </row>
    <row r="128" spans="1:1" s="7" customFormat="1" x14ac:dyDescent="0.2">
      <c r="A128" s="147"/>
    </row>
    <row r="129" spans="1:1" s="7" customFormat="1" x14ac:dyDescent="0.2">
      <c r="A129" s="147"/>
    </row>
    <row r="130" spans="1:1" s="7" customFormat="1" x14ac:dyDescent="0.2">
      <c r="A130" s="147"/>
    </row>
    <row r="131" spans="1:1" s="7" customFormat="1" x14ac:dyDescent="0.2">
      <c r="A131" s="147"/>
    </row>
    <row r="132" spans="1:1" s="7" customFormat="1" x14ac:dyDescent="0.2">
      <c r="A132" s="147"/>
    </row>
    <row r="133" spans="1:1" s="7" customFormat="1" x14ac:dyDescent="0.2">
      <c r="A133" s="147"/>
    </row>
    <row r="134" spans="1:1" s="7" customFormat="1" x14ac:dyDescent="0.2">
      <c r="A134" s="147"/>
    </row>
    <row r="135" spans="1:1" s="7" customFormat="1" x14ac:dyDescent="0.2">
      <c r="A135" s="147"/>
    </row>
    <row r="136" spans="1:1" s="7" customFormat="1" x14ac:dyDescent="0.2">
      <c r="A136" s="147"/>
    </row>
    <row r="137" spans="1:1" s="7" customFormat="1" x14ac:dyDescent="0.2">
      <c r="A137" s="147"/>
    </row>
    <row r="138" spans="1:1" s="7" customFormat="1" x14ac:dyDescent="0.2">
      <c r="A138" s="147"/>
    </row>
    <row r="139" spans="1:1" s="7" customFormat="1" x14ac:dyDescent="0.2">
      <c r="A139" s="147"/>
    </row>
    <row r="140" spans="1:1" s="7" customFormat="1" x14ac:dyDescent="0.2">
      <c r="A140" s="147"/>
    </row>
    <row r="141" spans="1:1" s="7" customFormat="1" x14ac:dyDescent="0.2">
      <c r="A141" s="147"/>
    </row>
    <row r="142" spans="1:1" s="7" customFormat="1" x14ac:dyDescent="0.2">
      <c r="A142" s="147"/>
    </row>
    <row r="143" spans="1:1" s="7" customFormat="1" x14ac:dyDescent="0.2">
      <c r="A143" s="147"/>
    </row>
    <row r="144" spans="1:1" s="7" customFormat="1" x14ac:dyDescent="0.2">
      <c r="A144" s="147"/>
    </row>
    <row r="145" spans="1:1" s="7" customFormat="1" x14ac:dyDescent="0.2">
      <c r="A145" s="147"/>
    </row>
    <row r="146" spans="1:1" s="7" customFormat="1" x14ac:dyDescent="0.2">
      <c r="A146" s="147"/>
    </row>
    <row r="147" spans="1:1" s="7" customFormat="1" x14ac:dyDescent="0.2">
      <c r="A147" s="147"/>
    </row>
    <row r="148" spans="1:1" s="7" customFormat="1" x14ac:dyDescent="0.2">
      <c r="A148" s="147"/>
    </row>
    <row r="149" spans="1:1" s="7" customFormat="1" x14ac:dyDescent="0.2">
      <c r="A149" s="147"/>
    </row>
    <row r="150" spans="1:1" s="7" customFormat="1" x14ac:dyDescent="0.2">
      <c r="A150" s="147"/>
    </row>
    <row r="151" spans="1:1" s="7" customFormat="1" x14ac:dyDescent="0.2">
      <c r="A151" s="147"/>
    </row>
    <row r="152" spans="1:1" s="7" customFormat="1" x14ac:dyDescent="0.2">
      <c r="A152" s="147"/>
    </row>
    <row r="153" spans="1:1" s="7" customFormat="1" x14ac:dyDescent="0.2">
      <c r="A153" s="147"/>
    </row>
    <row r="154" spans="1:1" s="7" customFormat="1" x14ac:dyDescent="0.2">
      <c r="A154" s="147"/>
    </row>
    <row r="155" spans="1:1" s="7" customFormat="1" x14ac:dyDescent="0.2">
      <c r="A155" s="147"/>
    </row>
    <row r="156" spans="1:1" s="7" customFormat="1" x14ac:dyDescent="0.2">
      <c r="A156" s="147"/>
    </row>
    <row r="157" spans="1:1" s="7" customFormat="1" x14ac:dyDescent="0.2">
      <c r="A157" s="147"/>
    </row>
    <row r="158" spans="1:1" s="7" customFormat="1" x14ac:dyDescent="0.2">
      <c r="A158" s="147"/>
    </row>
    <row r="159" spans="1:1" s="7" customFormat="1" x14ac:dyDescent="0.2">
      <c r="A159" s="147"/>
    </row>
    <row r="160" spans="1:1" s="7" customFormat="1" x14ac:dyDescent="0.2">
      <c r="A160" s="147"/>
    </row>
    <row r="161" spans="1:1" s="7" customFormat="1" x14ac:dyDescent="0.2">
      <c r="A161" s="147"/>
    </row>
    <row r="162" spans="1:1" s="7" customFormat="1" x14ac:dyDescent="0.2">
      <c r="A162" s="147"/>
    </row>
    <row r="163" spans="1:1" s="7" customFormat="1" x14ac:dyDescent="0.2">
      <c r="A163" s="147"/>
    </row>
    <row r="164" spans="1:1" s="7" customFormat="1" x14ac:dyDescent="0.2">
      <c r="A164" s="147"/>
    </row>
    <row r="165" spans="1:1" s="7" customFormat="1" x14ac:dyDescent="0.2">
      <c r="A165" s="147"/>
    </row>
    <row r="166" spans="1:1" s="7" customFormat="1" x14ac:dyDescent="0.2">
      <c r="A166" s="147"/>
    </row>
    <row r="167" spans="1:1" s="7" customFormat="1" x14ac:dyDescent="0.2">
      <c r="A167" s="147"/>
    </row>
    <row r="168" spans="1:1" s="7" customFormat="1" x14ac:dyDescent="0.2">
      <c r="A168" s="147"/>
    </row>
    <row r="169" spans="1:1" s="7" customFormat="1" x14ac:dyDescent="0.2">
      <c r="A169" s="147"/>
    </row>
    <row r="170" spans="1:1" s="7" customFormat="1" x14ac:dyDescent="0.2">
      <c r="A170" s="147"/>
    </row>
    <row r="171" spans="1:1" s="7" customFormat="1" x14ac:dyDescent="0.2">
      <c r="A171" s="147"/>
    </row>
    <row r="172" spans="1:1" s="7" customFormat="1" x14ac:dyDescent="0.2">
      <c r="A172" s="147"/>
    </row>
    <row r="173" spans="1:1" s="7" customFormat="1" x14ac:dyDescent="0.2">
      <c r="A173" s="147"/>
    </row>
    <row r="174" spans="1:1" s="7" customFormat="1" x14ac:dyDescent="0.2">
      <c r="A174" s="147"/>
    </row>
    <row r="175" spans="1:1" s="7" customFormat="1" x14ac:dyDescent="0.2">
      <c r="A175" s="147"/>
    </row>
    <row r="176" spans="1:1" s="7" customFormat="1" x14ac:dyDescent="0.2">
      <c r="A176" s="147"/>
    </row>
    <row r="177" spans="1:1" s="7" customFormat="1" x14ac:dyDescent="0.2">
      <c r="A177" s="147"/>
    </row>
    <row r="178" spans="1:1" s="7" customFormat="1" x14ac:dyDescent="0.2">
      <c r="A178" s="147"/>
    </row>
    <row r="179" spans="1:1" s="7" customFormat="1" x14ac:dyDescent="0.2">
      <c r="A179" s="147"/>
    </row>
    <row r="180" spans="1:1" s="7" customFormat="1" x14ac:dyDescent="0.2">
      <c r="A180" s="147"/>
    </row>
    <row r="181" spans="1:1" s="7" customFormat="1" x14ac:dyDescent="0.2">
      <c r="A181" s="147"/>
    </row>
    <row r="182" spans="1:1" s="7" customFormat="1" x14ac:dyDescent="0.2">
      <c r="A182" s="147"/>
    </row>
    <row r="183" spans="1:1" s="7" customFormat="1" x14ac:dyDescent="0.2">
      <c r="A183" s="147"/>
    </row>
    <row r="184" spans="1:1" s="7" customFormat="1" x14ac:dyDescent="0.2">
      <c r="A184" s="147"/>
    </row>
    <row r="185" spans="1:1" s="7" customFormat="1" x14ac:dyDescent="0.2">
      <c r="A185" s="147"/>
    </row>
    <row r="186" spans="1:1" s="7" customFormat="1" x14ac:dyDescent="0.2">
      <c r="A186" s="147"/>
    </row>
    <row r="187" spans="1:1" s="7" customFormat="1" x14ac:dyDescent="0.2">
      <c r="A187" s="147"/>
    </row>
    <row r="188" spans="1:1" s="7" customFormat="1" x14ac:dyDescent="0.2">
      <c r="A188" s="147"/>
    </row>
    <row r="189" spans="1:1" s="7" customFormat="1" x14ac:dyDescent="0.2">
      <c r="A189" s="147"/>
    </row>
    <row r="190" spans="1:1" s="7" customFormat="1" x14ac:dyDescent="0.2">
      <c r="A190" s="147"/>
    </row>
    <row r="191" spans="1:1" s="7" customFormat="1" x14ac:dyDescent="0.2">
      <c r="A191" s="147"/>
    </row>
    <row r="192" spans="1:1" s="7" customFormat="1" x14ac:dyDescent="0.2">
      <c r="A192" s="147"/>
    </row>
    <row r="193" spans="1:1" s="7" customFormat="1" x14ac:dyDescent="0.2">
      <c r="A193" s="147"/>
    </row>
    <row r="194" spans="1:1" s="7" customFormat="1" x14ac:dyDescent="0.2">
      <c r="A194" s="147"/>
    </row>
    <row r="195" spans="1:1" s="7" customFormat="1" x14ac:dyDescent="0.2">
      <c r="A195" s="147"/>
    </row>
    <row r="196" spans="1:1" s="7" customFormat="1" x14ac:dyDescent="0.2">
      <c r="A196" s="147"/>
    </row>
    <row r="197" spans="1:1" s="7" customFormat="1" x14ac:dyDescent="0.2">
      <c r="A197" s="147"/>
    </row>
    <row r="198" spans="1:1" s="7" customFormat="1" x14ac:dyDescent="0.2">
      <c r="A198" s="147"/>
    </row>
    <row r="199" spans="1:1" s="7" customFormat="1" x14ac:dyDescent="0.2">
      <c r="A199" s="147"/>
    </row>
    <row r="200" spans="1:1" s="7" customFormat="1" x14ac:dyDescent="0.2">
      <c r="A200" s="147"/>
    </row>
    <row r="201" spans="1:1" s="7" customFormat="1" x14ac:dyDescent="0.2">
      <c r="A201" s="147"/>
    </row>
    <row r="202" spans="1:1" s="7" customFormat="1" x14ac:dyDescent="0.2">
      <c r="A202" s="147"/>
    </row>
    <row r="203" spans="1:1" s="7" customFormat="1" x14ac:dyDescent="0.2">
      <c r="A203" s="147"/>
    </row>
    <row r="204" spans="1:1" s="7" customFormat="1" x14ac:dyDescent="0.2">
      <c r="A204" s="147"/>
    </row>
    <row r="205" spans="1:1" s="7" customFormat="1" x14ac:dyDescent="0.2">
      <c r="A205" s="147"/>
    </row>
    <row r="206" spans="1:1" s="7" customFormat="1" x14ac:dyDescent="0.2">
      <c r="A206" s="147"/>
    </row>
    <row r="207" spans="1:1" s="7" customFormat="1" x14ac:dyDescent="0.2">
      <c r="A207" s="147"/>
    </row>
    <row r="208" spans="1:1" s="7" customFormat="1" x14ac:dyDescent="0.2">
      <c r="A208" s="147"/>
    </row>
    <row r="209" spans="1:1" s="7" customFormat="1" x14ac:dyDescent="0.2">
      <c r="A209" s="147"/>
    </row>
    <row r="210" spans="1:1" s="7" customFormat="1" x14ac:dyDescent="0.2">
      <c r="A210" s="147"/>
    </row>
    <row r="211" spans="1:1" s="7" customFormat="1" x14ac:dyDescent="0.2">
      <c r="A211" s="147"/>
    </row>
    <row r="212" spans="1:1" s="7" customFormat="1" x14ac:dyDescent="0.2">
      <c r="A212" s="147"/>
    </row>
    <row r="213" spans="1:1" s="7" customFormat="1" x14ac:dyDescent="0.2">
      <c r="A213" s="147"/>
    </row>
    <row r="214" spans="1:1" s="7" customFormat="1" x14ac:dyDescent="0.2">
      <c r="A214" s="147"/>
    </row>
    <row r="215" spans="1:1" s="7" customFormat="1" x14ac:dyDescent="0.2">
      <c r="A215" s="147"/>
    </row>
    <row r="216" spans="1:1" s="7" customFormat="1" x14ac:dyDescent="0.2">
      <c r="A216" s="147"/>
    </row>
    <row r="217" spans="1:1" s="7" customFormat="1" x14ac:dyDescent="0.2">
      <c r="A217" s="147"/>
    </row>
    <row r="218" spans="1:1" s="7" customFormat="1" x14ac:dyDescent="0.2">
      <c r="A218" s="147"/>
    </row>
    <row r="219" spans="1:1" s="7" customFormat="1" x14ac:dyDescent="0.2">
      <c r="A219" s="147"/>
    </row>
    <row r="220" spans="1:1" s="7" customFormat="1" x14ac:dyDescent="0.2">
      <c r="A220" s="147"/>
    </row>
    <row r="221" spans="1:1" s="7" customFormat="1" x14ac:dyDescent="0.2">
      <c r="A221" s="147"/>
    </row>
    <row r="222" spans="1:1" s="7" customFormat="1" x14ac:dyDescent="0.2">
      <c r="A222" s="147"/>
    </row>
    <row r="223" spans="1:1" s="7" customFormat="1" x14ac:dyDescent="0.2">
      <c r="A223" s="147"/>
    </row>
    <row r="224" spans="1:1" s="7" customFormat="1" x14ac:dyDescent="0.2">
      <c r="A224" s="147"/>
    </row>
    <row r="225" spans="1:1" s="7" customFormat="1" x14ac:dyDescent="0.2">
      <c r="A225" s="147"/>
    </row>
    <row r="226" spans="1:1" s="7" customFormat="1" x14ac:dyDescent="0.2">
      <c r="A226" s="147"/>
    </row>
    <row r="227" spans="1:1" s="7" customFormat="1" x14ac:dyDescent="0.2">
      <c r="A227" s="147"/>
    </row>
    <row r="228" spans="1:1" s="7" customFormat="1" x14ac:dyDescent="0.2">
      <c r="A228" s="147"/>
    </row>
    <row r="229" spans="1:1" s="7" customFormat="1" x14ac:dyDescent="0.2">
      <c r="A229" s="147"/>
    </row>
    <row r="230" spans="1:1" s="7" customFormat="1" x14ac:dyDescent="0.2">
      <c r="A230" s="147"/>
    </row>
    <row r="231" spans="1:1" s="7" customFormat="1" x14ac:dyDescent="0.2">
      <c r="A231" s="147"/>
    </row>
    <row r="232" spans="1:1" s="7" customFormat="1" x14ac:dyDescent="0.2">
      <c r="A232" s="147"/>
    </row>
    <row r="233" spans="1:1" s="7" customFormat="1" x14ac:dyDescent="0.2">
      <c r="A233" s="147"/>
    </row>
    <row r="234" spans="1:1" s="7" customFormat="1" x14ac:dyDescent="0.2">
      <c r="A234" s="147"/>
    </row>
    <row r="235" spans="1:1" s="7" customFormat="1" x14ac:dyDescent="0.2">
      <c r="A235" s="147"/>
    </row>
    <row r="236" spans="1:1" s="7" customFormat="1" x14ac:dyDescent="0.2">
      <c r="A236" s="147"/>
    </row>
    <row r="237" spans="1:1" s="7" customFormat="1" x14ac:dyDescent="0.2">
      <c r="A237" s="147"/>
    </row>
    <row r="238" spans="1:1" s="7" customFormat="1" x14ac:dyDescent="0.2">
      <c r="A238" s="147"/>
    </row>
    <row r="239" spans="1:1" s="7" customFormat="1" x14ac:dyDescent="0.2">
      <c r="A239" s="147"/>
    </row>
    <row r="240" spans="1:1" s="7" customFormat="1" x14ac:dyDescent="0.2">
      <c r="A240" s="147"/>
    </row>
    <row r="241" spans="1:1" s="7" customFormat="1" x14ac:dyDescent="0.2">
      <c r="A241" s="147"/>
    </row>
    <row r="242" spans="1:1" s="7" customFormat="1" x14ac:dyDescent="0.2">
      <c r="A242" s="147"/>
    </row>
    <row r="243" spans="1:1" s="7" customFormat="1" x14ac:dyDescent="0.2">
      <c r="A243" s="147"/>
    </row>
    <row r="244" spans="1:1" s="7" customFormat="1" x14ac:dyDescent="0.2">
      <c r="A244" s="147"/>
    </row>
    <row r="245" spans="1:1" s="7" customFormat="1" x14ac:dyDescent="0.2">
      <c r="A245" s="147"/>
    </row>
    <row r="246" spans="1:1" s="7" customFormat="1" x14ac:dyDescent="0.2">
      <c r="A246" s="147"/>
    </row>
    <row r="247" spans="1:1" s="7" customFormat="1" x14ac:dyDescent="0.2">
      <c r="A247" s="147"/>
    </row>
    <row r="248" spans="1:1" s="7" customFormat="1" x14ac:dyDescent="0.2">
      <c r="A248" s="147"/>
    </row>
    <row r="249" spans="1:1" s="7" customFormat="1" x14ac:dyDescent="0.2">
      <c r="A249" s="147"/>
    </row>
    <row r="250" spans="1:1" s="7" customFormat="1" x14ac:dyDescent="0.2">
      <c r="A250" s="147"/>
    </row>
    <row r="251" spans="1:1" s="7" customFormat="1" x14ac:dyDescent="0.2">
      <c r="A251" s="147"/>
    </row>
    <row r="252" spans="1:1" s="7" customFormat="1" x14ac:dyDescent="0.2">
      <c r="A252" s="147"/>
    </row>
    <row r="253" spans="1:1" s="7" customFormat="1" x14ac:dyDescent="0.2">
      <c r="A253" s="147"/>
    </row>
    <row r="254" spans="1:1" s="7" customFormat="1" x14ac:dyDescent="0.2">
      <c r="A254" s="147"/>
    </row>
    <row r="255" spans="1:1" s="7" customFormat="1" x14ac:dyDescent="0.2">
      <c r="A255" s="147"/>
    </row>
    <row r="256" spans="1:1" s="7" customFormat="1" x14ac:dyDescent="0.2">
      <c r="A256" s="147"/>
    </row>
    <row r="257" spans="1:1" s="7" customFormat="1" x14ac:dyDescent="0.2">
      <c r="A257" s="147"/>
    </row>
    <row r="258" spans="1:1" s="7" customFormat="1" x14ac:dyDescent="0.2">
      <c r="A258" s="147"/>
    </row>
    <row r="259" spans="1:1" s="7" customFormat="1" x14ac:dyDescent="0.2">
      <c r="A259" s="147"/>
    </row>
    <row r="260" spans="1:1" s="7" customFormat="1" x14ac:dyDescent="0.2">
      <c r="A260" s="147"/>
    </row>
    <row r="261" spans="1:1" s="7" customFormat="1" x14ac:dyDescent="0.2">
      <c r="A261" s="147"/>
    </row>
    <row r="262" spans="1:1" s="7" customFormat="1" x14ac:dyDescent="0.2">
      <c r="A262" s="147"/>
    </row>
    <row r="263" spans="1:1" s="7" customFormat="1" x14ac:dyDescent="0.2">
      <c r="A263" s="147"/>
    </row>
    <row r="264" spans="1:1" s="7" customFormat="1" x14ac:dyDescent="0.2">
      <c r="A264" s="147"/>
    </row>
    <row r="265" spans="1:1" s="7" customFormat="1" x14ac:dyDescent="0.2">
      <c r="A265" s="147"/>
    </row>
    <row r="266" spans="1:1" s="7" customFormat="1" x14ac:dyDescent="0.2">
      <c r="A266" s="147"/>
    </row>
    <row r="267" spans="1:1" s="7" customFormat="1" x14ac:dyDescent="0.2">
      <c r="A267" s="147"/>
    </row>
    <row r="268" spans="1:1" s="7" customFormat="1" x14ac:dyDescent="0.2">
      <c r="A268" s="147"/>
    </row>
    <row r="269" spans="1:1" s="7" customFormat="1" x14ac:dyDescent="0.2">
      <c r="A269" s="147"/>
    </row>
    <row r="270" spans="1:1" s="7" customFormat="1" x14ac:dyDescent="0.2">
      <c r="A270" s="147"/>
    </row>
    <row r="271" spans="1:1" s="7" customFormat="1" x14ac:dyDescent="0.2">
      <c r="A271" s="147"/>
    </row>
    <row r="272" spans="1:1" s="7" customFormat="1" x14ac:dyDescent="0.2">
      <c r="A272" s="147"/>
    </row>
    <row r="273" spans="1:1" s="7" customFormat="1" x14ac:dyDescent="0.2">
      <c r="A273" s="147"/>
    </row>
    <row r="274" spans="1:1" s="7" customFormat="1" x14ac:dyDescent="0.2">
      <c r="A274" s="147"/>
    </row>
    <row r="275" spans="1:1" s="7" customFormat="1" x14ac:dyDescent="0.2">
      <c r="A275" s="147"/>
    </row>
    <row r="276" spans="1:1" s="7" customFormat="1" x14ac:dyDescent="0.2">
      <c r="A276" s="147"/>
    </row>
    <row r="277" spans="1:1" s="7" customFormat="1" x14ac:dyDescent="0.2">
      <c r="A277" s="147"/>
    </row>
    <row r="278" spans="1:1" s="7" customFormat="1" x14ac:dyDescent="0.2">
      <c r="A278" s="147"/>
    </row>
    <row r="279" spans="1:1" s="7" customFormat="1" x14ac:dyDescent="0.2">
      <c r="A279" s="147"/>
    </row>
    <row r="280" spans="1:1" s="7" customFormat="1" x14ac:dyDescent="0.2">
      <c r="A280" s="147"/>
    </row>
    <row r="281" spans="1:1" s="7" customFormat="1" x14ac:dyDescent="0.2">
      <c r="A281" s="147"/>
    </row>
    <row r="282" spans="1:1" s="7" customFormat="1" x14ac:dyDescent="0.2">
      <c r="A282" s="147"/>
    </row>
    <row r="283" spans="1:1" s="7" customFormat="1" x14ac:dyDescent="0.2">
      <c r="A283" s="147"/>
    </row>
    <row r="284" spans="1:1" s="7" customFormat="1" x14ac:dyDescent="0.2">
      <c r="A284" s="147"/>
    </row>
    <row r="285" spans="1:1" s="7" customFormat="1" x14ac:dyDescent="0.2">
      <c r="A285" s="147"/>
    </row>
    <row r="286" spans="1:1" s="7" customFormat="1" x14ac:dyDescent="0.2">
      <c r="A286" s="147"/>
    </row>
    <row r="287" spans="1:1" s="7" customFormat="1" x14ac:dyDescent="0.2">
      <c r="A287" s="147"/>
    </row>
    <row r="288" spans="1:1" s="7" customFormat="1" x14ac:dyDescent="0.2">
      <c r="A288" s="147"/>
    </row>
    <row r="289" spans="1:1" s="7" customFormat="1" x14ac:dyDescent="0.2">
      <c r="A289" s="147"/>
    </row>
    <row r="290" spans="1:1" s="7" customFormat="1" x14ac:dyDescent="0.2">
      <c r="A290" s="147"/>
    </row>
    <row r="291" spans="1:1" s="7" customFormat="1" x14ac:dyDescent="0.2">
      <c r="A291" s="147"/>
    </row>
    <row r="292" spans="1:1" s="7" customFormat="1" x14ac:dyDescent="0.2">
      <c r="A292" s="147"/>
    </row>
    <row r="293" spans="1:1" s="7" customFormat="1" x14ac:dyDescent="0.2">
      <c r="A293" s="147"/>
    </row>
    <row r="294" spans="1:1" s="7" customFormat="1" x14ac:dyDescent="0.2">
      <c r="A294" s="147"/>
    </row>
    <row r="295" spans="1:1" s="7" customFormat="1" x14ac:dyDescent="0.2">
      <c r="A295" s="147"/>
    </row>
    <row r="296" spans="1:1" s="7" customFormat="1" x14ac:dyDescent="0.2">
      <c r="A296" s="147"/>
    </row>
    <row r="297" spans="1:1" s="7" customFormat="1" x14ac:dyDescent="0.2">
      <c r="A297" s="147"/>
    </row>
    <row r="298" spans="1:1" s="7" customFormat="1" x14ac:dyDescent="0.2">
      <c r="A298" s="147"/>
    </row>
    <row r="299" spans="1:1" s="7" customFormat="1" x14ac:dyDescent="0.2">
      <c r="A299" s="147"/>
    </row>
    <row r="300" spans="1:1" s="7" customFormat="1" x14ac:dyDescent="0.2">
      <c r="A300" s="147"/>
    </row>
    <row r="301" spans="1:1" s="7" customFormat="1" x14ac:dyDescent="0.2">
      <c r="A301" s="147"/>
    </row>
    <row r="302" spans="1:1" s="7" customFormat="1" x14ac:dyDescent="0.2">
      <c r="A302" s="147"/>
    </row>
    <row r="303" spans="1:1" s="7" customFormat="1" x14ac:dyDescent="0.2">
      <c r="A303" s="147"/>
    </row>
    <row r="304" spans="1:1" s="7" customFormat="1" x14ac:dyDescent="0.2">
      <c r="A304" s="147"/>
    </row>
    <row r="305" spans="1:1" s="7" customFormat="1" x14ac:dyDescent="0.2">
      <c r="A305" s="147"/>
    </row>
    <row r="306" spans="1:1" s="7" customFormat="1" x14ac:dyDescent="0.2">
      <c r="A306" s="147"/>
    </row>
    <row r="307" spans="1:1" s="7" customFormat="1" x14ac:dyDescent="0.2">
      <c r="A307" s="147"/>
    </row>
    <row r="308" spans="1:1" s="7" customFormat="1" x14ac:dyDescent="0.2">
      <c r="A308" s="147"/>
    </row>
    <row r="309" spans="1:1" s="7" customFormat="1" x14ac:dyDescent="0.2">
      <c r="A309" s="147"/>
    </row>
    <row r="310" spans="1:1" s="7" customFormat="1" x14ac:dyDescent="0.2">
      <c r="A310" s="147"/>
    </row>
    <row r="311" spans="1:1" s="7" customFormat="1" x14ac:dyDescent="0.2">
      <c r="A311" s="147"/>
    </row>
    <row r="312" spans="1:1" s="7" customFormat="1" x14ac:dyDescent="0.2">
      <c r="A312" s="147"/>
    </row>
    <row r="313" spans="1:1" s="7" customFormat="1" x14ac:dyDescent="0.2">
      <c r="A313" s="147"/>
    </row>
    <row r="314" spans="1:1" s="7" customFormat="1" x14ac:dyDescent="0.2">
      <c r="A314" s="147"/>
    </row>
    <row r="315" spans="1:1" s="7" customFormat="1" x14ac:dyDescent="0.2">
      <c r="A315" s="147"/>
    </row>
    <row r="316" spans="1:1" s="7" customFormat="1" x14ac:dyDescent="0.2">
      <c r="A316" s="147"/>
    </row>
    <row r="317" spans="1:1" s="7" customFormat="1" x14ac:dyDescent="0.2">
      <c r="A317" s="147"/>
    </row>
    <row r="318" spans="1:1" s="7" customFormat="1" x14ac:dyDescent="0.2">
      <c r="A318" s="147"/>
    </row>
    <row r="319" spans="1:1" s="7" customFormat="1" x14ac:dyDescent="0.2">
      <c r="A319" s="147"/>
    </row>
    <row r="320" spans="1:1" s="7" customFormat="1" x14ac:dyDescent="0.2">
      <c r="A320" s="147"/>
    </row>
    <row r="321" spans="1:1" s="7" customFormat="1" x14ac:dyDescent="0.2">
      <c r="A321" s="147"/>
    </row>
    <row r="322" spans="1:1" s="7" customFormat="1" x14ac:dyDescent="0.2">
      <c r="A322" s="147"/>
    </row>
    <row r="323" spans="1:1" s="7" customFormat="1" x14ac:dyDescent="0.2">
      <c r="A323" s="147"/>
    </row>
    <row r="324" spans="1:1" s="7" customFormat="1" x14ac:dyDescent="0.2">
      <c r="A324" s="147"/>
    </row>
    <row r="325" spans="1:1" s="7" customFormat="1" x14ac:dyDescent="0.2">
      <c r="A325" s="147"/>
    </row>
    <row r="326" spans="1:1" s="7" customFormat="1" x14ac:dyDescent="0.2">
      <c r="A326" s="147"/>
    </row>
    <row r="327" spans="1:1" s="7" customFormat="1" x14ac:dyDescent="0.2">
      <c r="A327" s="147"/>
    </row>
    <row r="328" spans="1:1" s="7" customFormat="1" x14ac:dyDescent="0.2">
      <c r="A328" s="147"/>
    </row>
    <row r="329" spans="1:1" s="7" customFormat="1" x14ac:dyDescent="0.2">
      <c r="A329" s="147"/>
    </row>
    <row r="330" spans="1:1" s="7" customFormat="1" x14ac:dyDescent="0.2">
      <c r="A330" s="147"/>
    </row>
    <row r="331" spans="1:1" s="7" customFormat="1" x14ac:dyDescent="0.2">
      <c r="A331" s="147"/>
    </row>
    <row r="332" spans="1:1" s="7" customFormat="1" x14ac:dyDescent="0.2">
      <c r="A332" s="147"/>
    </row>
    <row r="333" spans="1:1" s="7" customFormat="1" x14ac:dyDescent="0.2">
      <c r="A333" s="147"/>
    </row>
    <row r="334" spans="1:1" s="7" customFormat="1" x14ac:dyDescent="0.2">
      <c r="A334" s="147"/>
    </row>
    <row r="335" spans="1:1" s="7" customFormat="1" x14ac:dyDescent="0.2">
      <c r="A335" s="147"/>
    </row>
    <row r="336" spans="1:1" s="7" customFormat="1" x14ac:dyDescent="0.2">
      <c r="A336" s="147"/>
    </row>
    <row r="337" spans="1:1" s="7" customFormat="1" x14ac:dyDescent="0.2">
      <c r="A337" s="147"/>
    </row>
    <row r="338" spans="1:1" s="7" customFormat="1" x14ac:dyDescent="0.2">
      <c r="A338" s="147"/>
    </row>
    <row r="339" spans="1:1" s="7" customFormat="1" x14ac:dyDescent="0.2">
      <c r="A339" s="147"/>
    </row>
    <row r="340" spans="1:1" s="7" customFormat="1" x14ac:dyDescent="0.2">
      <c r="A340" s="147"/>
    </row>
    <row r="341" spans="1:1" s="7" customFormat="1" x14ac:dyDescent="0.2">
      <c r="A341" s="147"/>
    </row>
    <row r="342" spans="1:1" s="7" customFormat="1" x14ac:dyDescent="0.2">
      <c r="A342" s="147"/>
    </row>
    <row r="343" spans="1:1" s="7" customFormat="1" x14ac:dyDescent="0.2">
      <c r="A343" s="147"/>
    </row>
    <row r="344" spans="1:1" s="7" customFormat="1" x14ac:dyDescent="0.2">
      <c r="A344" s="147"/>
    </row>
    <row r="345" spans="1:1" s="7" customFormat="1" x14ac:dyDescent="0.2">
      <c r="A345" s="147"/>
    </row>
    <row r="346" spans="1:1" s="7" customFormat="1" x14ac:dyDescent="0.2">
      <c r="A346" s="147"/>
    </row>
    <row r="347" spans="1:1" s="7" customFormat="1" x14ac:dyDescent="0.2">
      <c r="A347" s="147"/>
    </row>
    <row r="348" spans="1:1" s="7" customFormat="1" x14ac:dyDescent="0.2">
      <c r="A348" s="147"/>
    </row>
    <row r="349" spans="1:1" s="7" customFormat="1" x14ac:dyDescent="0.2">
      <c r="A349" s="147"/>
    </row>
    <row r="350" spans="1:1" s="7" customFormat="1" x14ac:dyDescent="0.2">
      <c r="A350" s="147"/>
    </row>
    <row r="351" spans="1:1" s="7" customFormat="1" x14ac:dyDescent="0.2">
      <c r="A351" s="147"/>
    </row>
    <row r="352" spans="1:1" s="7" customFormat="1" x14ac:dyDescent="0.2">
      <c r="A352" s="147"/>
    </row>
    <row r="353" spans="1:1" s="7" customFormat="1" x14ac:dyDescent="0.2">
      <c r="A353" s="147"/>
    </row>
    <row r="354" spans="1:1" s="7" customFormat="1" x14ac:dyDescent="0.2">
      <c r="A354" s="147"/>
    </row>
    <row r="355" spans="1:1" s="7" customFormat="1" x14ac:dyDescent="0.2">
      <c r="A355" s="147"/>
    </row>
    <row r="356" spans="1:1" s="7" customFormat="1" x14ac:dyDescent="0.2">
      <c r="A356" s="147"/>
    </row>
    <row r="357" spans="1:1" s="7" customFormat="1" x14ac:dyDescent="0.2">
      <c r="A357" s="147"/>
    </row>
    <row r="358" spans="1:1" s="7" customFormat="1" x14ac:dyDescent="0.2">
      <c r="A358" s="147"/>
    </row>
    <row r="359" spans="1:1" s="7" customFormat="1" x14ac:dyDescent="0.2">
      <c r="A359" s="147"/>
    </row>
    <row r="360" spans="1:1" s="7" customFormat="1" x14ac:dyDescent="0.2">
      <c r="A360" s="147"/>
    </row>
    <row r="361" spans="1:1" s="7" customFormat="1" x14ac:dyDescent="0.2">
      <c r="A361" s="147"/>
    </row>
    <row r="362" spans="1:1" s="7" customFormat="1" x14ac:dyDescent="0.2">
      <c r="A362" s="147"/>
    </row>
    <row r="363" spans="1:1" s="7" customFormat="1" x14ac:dyDescent="0.2">
      <c r="A363" s="147"/>
    </row>
    <row r="364" spans="1:1" s="7" customFormat="1" x14ac:dyDescent="0.2">
      <c r="A364" s="147"/>
    </row>
    <row r="365" spans="1:1" s="7" customFormat="1" x14ac:dyDescent="0.2">
      <c r="A365" s="147"/>
    </row>
    <row r="366" spans="1:1" s="7" customFormat="1" x14ac:dyDescent="0.2">
      <c r="A366" s="147"/>
    </row>
    <row r="367" spans="1:1" s="7" customFormat="1" x14ac:dyDescent="0.2">
      <c r="A367" s="147"/>
    </row>
    <row r="368" spans="1:1" s="7" customFormat="1" x14ac:dyDescent="0.2">
      <c r="A368" s="147"/>
    </row>
    <row r="369" spans="1:1" s="7" customFormat="1" x14ac:dyDescent="0.2">
      <c r="A369" s="147"/>
    </row>
    <row r="370" spans="1:1" s="7" customFormat="1" x14ac:dyDescent="0.2">
      <c r="A370" s="147"/>
    </row>
    <row r="371" spans="1:1" s="7" customFormat="1" x14ac:dyDescent="0.2">
      <c r="A371" s="147"/>
    </row>
    <row r="372" spans="1:1" s="7" customFormat="1" x14ac:dyDescent="0.2">
      <c r="A372" s="147"/>
    </row>
    <row r="373" spans="1:1" s="7" customFormat="1" x14ac:dyDescent="0.2">
      <c r="A373" s="147"/>
    </row>
    <row r="374" spans="1:1" s="7" customFormat="1" x14ac:dyDescent="0.2">
      <c r="A374" s="147"/>
    </row>
    <row r="375" spans="1:1" s="7" customFormat="1" x14ac:dyDescent="0.2">
      <c r="A375" s="147"/>
    </row>
    <row r="376" spans="1:1" s="7" customFormat="1" x14ac:dyDescent="0.2">
      <c r="A376" s="147"/>
    </row>
    <row r="377" spans="1:1" s="7" customFormat="1" x14ac:dyDescent="0.2">
      <c r="A377" s="147"/>
    </row>
    <row r="378" spans="1:1" s="7" customFormat="1" x14ac:dyDescent="0.2">
      <c r="A378" s="147"/>
    </row>
    <row r="379" spans="1:1" s="7" customFormat="1" x14ac:dyDescent="0.2">
      <c r="A379" s="147"/>
    </row>
    <row r="380" spans="1:1" s="7" customFormat="1" x14ac:dyDescent="0.2">
      <c r="A380" s="147"/>
    </row>
    <row r="381" spans="1:1" s="7" customFormat="1" x14ac:dyDescent="0.2">
      <c r="A381" s="147"/>
    </row>
    <row r="382" spans="1:1" s="7" customFormat="1" x14ac:dyDescent="0.2">
      <c r="A382" s="147"/>
    </row>
    <row r="383" spans="1:1" s="7" customFormat="1" x14ac:dyDescent="0.2">
      <c r="A383" s="147"/>
    </row>
    <row r="384" spans="1:1" s="7" customFormat="1" x14ac:dyDescent="0.2">
      <c r="A384" s="147"/>
    </row>
    <row r="385" spans="1:1" s="7" customFormat="1" x14ac:dyDescent="0.2">
      <c r="A385" s="147"/>
    </row>
    <row r="386" spans="1:1" s="7" customFormat="1" x14ac:dyDescent="0.2">
      <c r="A386" s="147"/>
    </row>
    <row r="387" spans="1:1" s="7" customFormat="1" x14ac:dyDescent="0.2">
      <c r="A387" s="147"/>
    </row>
    <row r="388" spans="1:1" s="7" customFormat="1" x14ac:dyDescent="0.2">
      <c r="A388" s="147"/>
    </row>
    <row r="389" spans="1:1" s="7" customFormat="1" x14ac:dyDescent="0.2">
      <c r="A389" s="147"/>
    </row>
    <row r="390" spans="1:1" s="7" customFormat="1" x14ac:dyDescent="0.2">
      <c r="A390" s="147"/>
    </row>
    <row r="391" spans="1:1" s="7" customFormat="1" x14ac:dyDescent="0.2">
      <c r="A391" s="147"/>
    </row>
    <row r="392" spans="1:1" s="7" customFormat="1" x14ac:dyDescent="0.2">
      <c r="A392" s="147"/>
    </row>
    <row r="393" spans="1:1" s="7" customFormat="1" x14ac:dyDescent="0.2">
      <c r="A393" s="147"/>
    </row>
    <row r="394" spans="1:1" s="7" customFormat="1" x14ac:dyDescent="0.2">
      <c r="A394" s="147"/>
    </row>
    <row r="395" spans="1:1" s="7" customFormat="1" x14ac:dyDescent="0.2">
      <c r="A395" s="147"/>
    </row>
    <row r="396" spans="1:1" s="7" customFormat="1" x14ac:dyDescent="0.2">
      <c r="A396" s="147"/>
    </row>
    <row r="397" spans="1:1" s="7" customFormat="1" x14ac:dyDescent="0.2">
      <c r="A397" s="147"/>
    </row>
    <row r="398" spans="1:1" s="7" customFormat="1" x14ac:dyDescent="0.2">
      <c r="A398" s="147"/>
    </row>
    <row r="399" spans="1:1" s="7" customFormat="1" x14ac:dyDescent="0.2">
      <c r="A399" s="147"/>
    </row>
    <row r="400" spans="1:1" s="7" customFormat="1" x14ac:dyDescent="0.2">
      <c r="A400" s="147"/>
    </row>
    <row r="401" spans="1:1" s="7" customFormat="1" x14ac:dyDescent="0.2">
      <c r="A401" s="147"/>
    </row>
    <row r="402" spans="1:1" s="7" customFormat="1" x14ac:dyDescent="0.2">
      <c r="A402" s="147"/>
    </row>
    <row r="403" spans="1:1" s="7" customFormat="1" x14ac:dyDescent="0.2">
      <c r="A403" s="147"/>
    </row>
    <row r="404" spans="1:1" s="7" customFormat="1" x14ac:dyDescent="0.2">
      <c r="A404" s="147"/>
    </row>
    <row r="405" spans="1:1" s="7" customFormat="1" x14ac:dyDescent="0.2">
      <c r="A405" s="147"/>
    </row>
    <row r="406" spans="1:1" s="7" customFormat="1" x14ac:dyDescent="0.2">
      <c r="A406" s="147"/>
    </row>
    <row r="407" spans="1:1" s="7" customFormat="1" x14ac:dyDescent="0.2">
      <c r="A407" s="147"/>
    </row>
    <row r="408" spans="1:1" s="7" customFormat="1" x14ac:dyDescent="0.2">
      <c r="A408" s="147"/>
    </row>
    <row r="409" spans="1:1" s="7" customFormat="1" x14ac:dyDescent="0.2">
      <c r="A409" s="147"/>
    </row>
    <row r="410" spans="1:1" s="7" customFormat="1" x14ac:dyDescent="0.2">
      <c r="A410" s="147"/>
    </row>
    <row r="411" spans="1:1" s="7" customFormat="1" x14ac:dyDescent="0.2">
      <c r="A411" s="147"/>
    </row>
    <row r="412" spans="1:1" s="7" customFormat="1" x14ac:dyDescent="0.2">
      <c r="A412" s="147"/>
    </row>
    <row r="413" spans="1:1" s="7" customFormat="1" x14ac:dyDescent="0.2">
      <c r="A413" s="147"/>
    </row>
    <row r="414" spans="1:1" s="7" customFormat="1" x14ac:dyDescent="0.2">
      <c r="A414" s="147"/>
    </row>
    <row r="415" spans="1:1" s="7" customFormat="1" x14ac:dyDescent="0.2">
      <c r="A415" s="147"/>
    </row>
    <row r="416" spans="1:1" s="7" customFormat="1" x14ac:dyDescent="0.2">
      <c r="A416" s="147"/>
    </row>
    <row r="417" spans="1:1" s="7" customFormat="1" x14ac:dyDescent="0.2">
      <c r="A417" s="147"/>
    </row>
    <row r="418" spans="1:1" s="7" customFormat="1" x14ac:dyDescent="0.2">
      <c r="A418" s="147"/>
    </row>
    <row r="419" spans="1:1" s="7" customFormat="1" x14ac:dyDescent="0.2">
      <c r="A419" s="147"/>
    </row>
    <row r="420" spans="1:1" s="7" customFormat="1" x14ac:dyDescent="0.2">
      <c r="A420" s="147"/>
    </row>
    <row r="421" spans="1:1" s="7" customFormat="1" x14ac:dyDescent="0.2">
      <c r="A421" s="147"/>
    </row>
    <row r="422" spans="1:1" s="7" customFormat="1" x14ac:dyDescent="0.2">
      <c r="A422" s="147"/>
    </row>
    <row r="423" spans="1:1" s="7" customFormat="1" x14ac:dyDescent="0.2">
      <c r="A423" s="147"/>
    </row>
    <row r="424" spans="1:1" s="7" customFormat="1" x14ac:dyDescent="0.2">
      <c r="A424" s="147"/>
    </row>
    <row r="425" spans="1:1" s="7" customFormat="1" x14ac:dyDescent="0.2">
      <c r="A425" s="147"/>
    </row>
    <row r="426" spans="1:1" s="7" customFormat="1" x14ac:dyDescent="0.2">
      <c r="A426" s="147"/>
    </row>
    <row r="427" spans="1:1" s="7" customFormat="1" x14ac:dyDescent="0.2">
      <c r="A427" s="147"/>
    </row>
    <row r="428" spans="1:1" s="7" customFormat="1" x14ac:dyDescent="0.2">
      <c r="A428" s="147"/>
    </row>
    <row r="429" spans="1:1" s="7" customFormat="1" x14ac:dyDescent="0.2">
      <c r="A429" s="147"/>
    </row>
    <row r="430" spans="1:1" s="7" customFormat="1" x14ac:dyDescent="0.2">
      <c r="A430" s="147"/>
    </row>
    <row r="431" spans="1:1" s="7" customFormat="1" x14ac:dyDescent="0.2">
      <c r="A431" s="147"/>
    </row>
    <row r="432" spans="1:1" s="7" customFormat="1" x14ac:dyDescent="0.2">
      <c r="A432" s="147"/>
    </row>
    <row r="433" spans="1:1" s="7" customFormat="1" x14ac:dyDescent="0.2">
      <c r="A433" s="147"/>
    </row>
    <row r="434" spans="1:1" s="7" customFormat="1" x14ac:dyDescent="0.2">
      <c r="A434" s="147"/>
    </row>
    <row r="435" spans="1:1" s="7" customFormat="1" x14ac:dyDescent="0.2">
      <c r="A435" s="147"/>
    </row>
    <row r="436" spans="1:1" s="7" customFormat="1" x14ac:dyDescent="0.2">
      <c r="A436" s="147"/>
    </row>
    <row r="437" spans="1:1" s="7" customFormat="1" x14ac:dyDescent="0.2">
      <c r="A437" s="147"/>
    </row>
    <row r="438" spans="1:1" s="7" customFormat="1" x14ac:dyDescent="0.2">
      <c r="A438" s="147"/>
    </row>
    <row r="439" spans="1:1" s="7" customFormat="1" x14ac:dyDescent="0.2">
      <c r="A439" s="147"/>
    </row>
    <row r="440" spans="1:1" s="7" customFormat="1" x14ac:dyDescent="0.2">
      <c r="A440" s="147"/>
    </row>
    <row r="441" spans="1:1" s="7" customFormat="1" x14ac:dyDescent="0.2">
      <c r="A441" s="147"/>
    </row>
    <row r="442" spans="1:1" s="7" customFormat="1" x14ac:dyDescent="0.2">
      <c r="A442" s="147"/>
    </row>
    <row r="443" spans="1:1" s="7" customFormat="1" x14ac:dyDescent="0.2">
      <c r="A443" s="147"/>
    </row>
    <row r="444" spans="1:1" s="7" customFormat="1" x14ac:dyDescent="0.2">
      <c r="A444" s="147"/>
    </row>
    <row r="445" spans="1:1" s="7" customFormat="1" x14ac:dyDescent="0.2">
      <c r="A445" s="147"/>
    </row>
    <row r="446" spans="1:1" s="7" customFormat="1" x14ac:dyDescent="0.2">
      <c r="A446" s="147"/>
    </row>
    <row r="447" spans="1:1" s="7" customFormat="1" x14ac:dyDescent="0.2">
      <c r="A447" s="147"/>
    </row>
    <row r="448" spans="1:1" s="7" customFormat="1" x14ac:dyDescent="0.2">
      <c r="A448" s="147"/>
    </row>
    <row r="449" spans="1:1" s="7" customFormat="1" x14ac:dyDescent="0.2">
      <c r="A449" s="147"/>
    </row>
    <row r="450" spans="1:1" s="7" customFormat="1" x14ac:dyDescent="0.2">
      <c r="A450" s="147"/>
    </row>
    <row r="451" spans="1:1" s="7" customFormat="1" x14ac:dyDescent="0.2">
      <c r="A451" s="147"/>
    </row>
    <row r="452" spans="1:1" s="7" customFormat="1" x14ac:dyDescent="0.2">
      <c r="A452" s="147"/>
    </row>
    <row r="453" spans="1:1" s="7" customFormat="1" x14ac:dyDescent="0.2">
      <c r="A453" s="147"/>
    </row>
    <row r="454" spans="1:1" s="7" customFormat="1" x14ac:dyDescent="0.2">
      <c r="A454" s="147"/>
    </row>
    <row r="455" spans="1:1" s="7" customFormat="1" x14ac:dyDescent="0.2">
      <c r="A455" s="147"/>
    </row>
    <row r="456" spans="1:1" s="7" customFormat="1" x14ac:dyDescent="0.2">
      <c r="A456" s="147"/>
    </row>
    <row r="457" spans="1:1" s="7" customFormat="1" x14ac:dyDescent="0.2">
      <c r="A457" s="147"/>
    </row>
    <row r="458" spans="1:1" s="7" customFormat="1" x14ac:dyDescent="0.2">
      <c r="A458" s="147"/>
    </row>
    <row r="459" spans="1:1" s="7" customFormat="1" x14ac:dyDescent="0.2">
      <c r="A459" s="147"/>
    </row>
    <row r="460" spans="1:1" s="7" customFormat="1" x14ac:dyDescent="0.2">
      <c r="A460" s="147"/>
    </row>
    <row r="461" spans="1:1" s="7" customFormat="1" x14ac:dyDescent="0.2">
      <c r="A461" s="147"/>
    </row>
    <row r="462" spans="1:1" s="7" customFormat="1" x14ac:dyDescent="0.2">
      <c r="A462" s="147"/>
    </row>
    <row r="463" spans="1:1" s="7" customFormat="1" x14ac:dyDescent="0.2">
      <c r="A463" s="147"/>
    </row>
    <row r="464" spans="1:1" s="7" customFormat="1" x14ac:dyDescent="0.2">
      <c r="A464" s="147"/>
    </row>
    <row r="465" spans="1:1" s="7" customFormat="1" x14ac:dyDescent="0.2">
      <c r="A465" s="147"/>
    </row>
    <row r="466" spans="1:1" s="7" customFormat="1" x14ac:dyDescent="0.2">
      <c r="A466" s="147"/>
    </row>
    <row r="467" spans="1:1" s="7" customFormat="1" x14ac:dyDescent="0.2">
      <c r="A467" s="147"/>
    </row>
    <row r="468" spans="1:1" s="7" customFormat="1" x14ac:dyDescent="0.2">
      <c r="A468" s="147"/>
    </row>
    <row r="469" spans="1:1" s="7" customFormat="1" x14ac:dyDescent="0.2">
      <c r="A469" s="147"/>
    </row>
    <row r="470" spans="1:1" s="7" customFormat="1" x14ac:dyDescent="0.2">
      <c r="A470" s="147"/>
    </row>
    <row r="471" spans="1:1" s="7" customFormat="1" x14ac:dyDescent="0.2">
      <c r="A471" s="147"/>
    </row>
    <row r="472" spans="1:1" s="7" customFormat="1" x14ac:dyDescent="0.2">
      <c r="A472" s="147"/>
    </row>
    <row r="473" spans="1:1" s="7" customFormat="1" x14ac:dyDescent="0.2">
      <c r="A473" s="147"/>
    </row>
    <row r="474" spans="1:1" s="7" customFormat="1" x14ac:dyDescent="0.2">
      <c r="A474" s="147"/>
    </row>
    <row r="475" spans="1:1" s="7" customFormat="1" x14ac:dyDescent="0.2">
      <c r="A475" s="147"/>
    </row>
    <row r="476" spans="1:1" s="7" customFormat="1" x14ac:dyDescent="0.2">
      <c r="A476" s="147"/>
    </row>
    <row r="477" spans="1:1" s="7" customFormat="1" x14ac:dyDescent="0.2">
      <c r="A477" s="147"/>
    </row>
    <row r="478" spans="1:1" s="7" customFormat="1" x14ac:dyDescent="0.2">
      <c r="A478" s="147"/>
    </row>
    <row r="479" spans="1:1" s="7" customFormat="1" x14ac:dyDescent="0.2">
      <c r="A479" s="147"/>
    </row>
    <row r="480" spans="1:1" s="7" customFormat="1" x14ac:dyDescent="0.2">
      <c r="A480" s="147"/>
    </row>
    <row r="481" spans="1:1" s="7" customFormat="1" x14ac:dyDescent="0.2">
      <c r="A481" s="147"/>
    </row>
    <row r="482" spans="1:1" s="7" customFormat="1" x14ac:dyDescent="0.2">
      <c r="A482" s="147"/>
    </row>
    <row r="483" spans="1:1" s="7" customFormat="1" x14ac:dyDescent="0.2">
      <c r="A483" s="147"/>
    </row>
    <row r="484" spans="1:1" s="7" customFormat="1" x14ac:dyDescent="0.2">
      <c r="A484" s="147"/>
    </row>
    <row r="485" spans="1:1" s="7" customFormat="1" x14ac:dyDescent="0.2">
      <c r="A485" s="147"/>
    </row>
    <row r="486" spans="1:1" s="7" customFormat="1" x14ac:dyDescent="0.2">
      <c r="A486" s="147"/>
    </row>
    <row r="487" spans="1:1" s="7" customFormat="1" x14ac:dyDescent="0.2">
      <c r="A487" s="147"/>
    </row>
    <row r="488" spans="1:1" s="7" customFormat="1" x14ac:dyDescent="0.2">
      <c r="A488" s="147"/>
    </row>
    <row r="489" spans="1:1" s="7" customFormat="1" x14ac:dyDescent="0.2">
      <c r="A489" s="147"/>
    </row>
    <row r="490" spans="1:1" s="7" customFormat="1" x14ac:dyDescent="0.2">
      <c r="A490" s="147"/>
    </row>
    <row r="491" spans="1:1" s="7" customFormat="1" x14ac:dyDescent="0.2">
      <c r="A491" s="147"/>
    </row>
    <row r="492" spans="1:1" s="7" customFormat="1" x14ac:dyDescent="0.2">
      <c r="A492" s="147"/>
    </row>
    <row r="493" spans="1:1" s="7" customFormat="1" x14ac:dyDescent="0.2">
      <c r="A493" s="147"/>
    </row>
    <row r="494" spans="1:1" s="7" customFormat="1" x14ac:dyDescent="0.2">
      <c r="A494" s="147"/>
    </row>
    <row r="495" spans="1:1" s="7" customFormat="1" x14ac:dyDescent="0.2">
      <c r="A495" s="147"/>
    </row>
    <row r="496" spans="1:1" s="7" customFormat="1" x14ac:dyDescent="0.2">
      <c r="A496" s="147"/>
    </row>
    <row r="497" spans="1:1" s="7" customFormat="1" x14ac:dyDescent="0.2">
      <c r="A497" s="147"/>
    </row>
    <row r="498" spans="1:1" s="7" customFormat="1" x14ac:dyDescent="0.2">
      <c r="A498" s="147"/>
    </row>
    <row r="499" spans="1:1" s="7" customFormat="1" x14ac:dyDescent="0.2">
      <c r="A499" s="147"/>
    </row>
    <row r="500" spans="1:1" s="7" customFormat="1" x14ac:dyDescent="0.2">
      <c r="A500" s="147"/>
    </row>
    <row r="501" spans="1:1" s="7" customFormat="1" x14ac:dyDescent="0.2">
      <c r="A501" s="147"/>
    </row>
    <row r="502" spans="1:1" s="7" customFormat="1" x14ac:dyDescent="0.2">
      <c r="A502" s="147"/>
    </row>
    <row r="503" spans="1:1" s="7" customFormat="1" x14ac:dyDescent="0.2">
      <c r="A503" s="147"/>
    </row>
    <row r="504" spans="1:1" s="7" customFormat="1" x14ac:dyDescent="0.2">
      <c r="A504" s="147"/>
    </row>
    <row r="505" spans="1:1" s="7" customFormat="1" x14ac:dyDescent="0.2">
      <c r="A505" s="147"/>
    </row>
    <row r="506" spans="1:1" s="7" customFormat="1" x14ac:dyDescent="0.2">
      <c r="A506" s="147"/>
    </row>
    <row r="507" spans="1:1" s="7" customFormat="1" x14ac:dyDescent="0.2">
      <c r="A507" s="147"/>
    </row>
    <row r="508" spans="1:1" s="7" customFormat="1" x14ac:dyDescent="0.2">
      <c r="A508" s="147"/>
    </row>
    <row r="509" spans="1:1" s="7" customFormat="1" x14ac:dyDescent="0.2">
      <c r="A509" s="147"/>
    </row>
    <row r="510" spans="1:1" s="7" customFormat="1" x14ac:dyDescent="0.2">
      <c r="A510" s="147"/>
    </row>
    <row r="511" spans="1:1" s="7" customFormat="1" x14ac:dyDescent="0.2">
      <c r="A511" s="147"/>
    </row>
    <row r="512" spans="1:1" s="7" customFormat="1" x14ac:dyDescent="0.2">
      <c r="A512" s="147"/>
    </row>
    <row r="513" spans="1:1" s="7" customFormat="1" x14ac:dyDescent="0.2">
      <c r="A513" s="147"/>
    </row>
    <row r="514" spans="1:1" s="7" customFormat="1" x14ac:dyDescent="0.2">
      <c r="A514" s="147"/>
    </row>
    <row r="515" spans="1:1" s="7" customFormat="1" x14ac:dyDescent="0.2">
      <c r="A515" s="147"/>
    </row>
    <row r="516" spans="1:1" s="7" customFormat="1" x14ac:dyDescent="0.2">
      <c r="A516" s="147"/>
    </row>
    <row r="517" spans="1:1" s="7" customFormat="1" x14ac:dyDescent="0.2">
      <c r="A517" s="147"/>
    </row>
    <row r="518" spans="1:1" s="7" customFormat="1" x14ac:dyDescent="0.2">
      <c r="A518" s="147"/>
    </row>
    <row r="519" spans="1:1" s="7" customFormat="1" x14ac:dyDescent="0.2">
      <c r="A519" s="147"/>
    </row>
    <row r="520" spans="1:1" s="7" customFormat="1" x14ac:dyDescent="0.2">
      <c r="A520" s="147"/>
    </row>
    <row r="521" spans="1:1" s="7" customFormat="1" x14ac:dyDescent="0.2">
      <c r="A521" s="147"/>
    </row>
    <row r="522" spans="1:1" s="7" customFormat="1" x14ac:dyDescent="0.2">
      <c r="A522" s="147"/>
    </row>
    <row r="523" spans="1:1" s="7" customFormat="1" x14ac:dyDescent="0.2">
      <c r="A523" s="147"/>
    </row>
    <row r="524" spans="1:1" s="7" customFormat="1" x14ac:dyDescent="0.2">
      <c r="A524" s="147"/>
    </row>
    <row r="525" spans="1:1" s="7" customFormat="1" x14ac:dyDescent="0.2">
      <c r="A525" s="147"/>
    </row>
    <row r="526" spans="1:1" s="7" customFormat="1" x14ac:dyDescent="0.2">
      <c r="A526" s="147"/>
    </row>
    <row r="527" spans="1:1" s="7" customFormat="1" x14ac:dyDescent="0.2">
      <c r="A527" s="147"/>
    </row>
    <row r="528" spans="1:1" s="7" customFormat="1" x14ac:dyDescent="0.2">
      <c r="A528" s="147"/>
    </row>
    <row r="529" spans="1:1" s="7" customFormat="1" x14ac:dyDescent="0.2">
      <c r="A529" s="147"/>
    </row>
    <row r="530" spans="1:1" s="7" customFormat="1" x14ac:dyDescent="0.2">
      <c r="A530" s="147"/>
    </row>
    <row r="531" spans="1:1" s="7" customFormat="1" x14ac:dyDescent="0.2">
      <c r="A531" s="147"/>
    </row>
    <row r="532" spans="1:1" s="7" customFormat="1" x14ac:dyDescent="0.2">
      <c r="A532" s="147"/>
    </row>
    <row r="533" spans="1:1" s="7" customFormat="1" x14ac:dyDescent="0.2">
      <c r="A533" s="147"/>
    </row>
    <row r="534" spans="1:1" s="7" customFormat="1" x14ac:dyDescent="0.2">
      <c r="A534" s="147"/>
    </row>
    <row r="535" spans="1:1" s="7" customFormat="1" x14ac:dyDescent="0.2">
      <c r="A535" s="147"/>
    </row>
    <row r="536" spans="1:1" s="7" customFormat="1" x14ac:dyDescent="0.2">
      <c r="A536" s="147"/>
    </row>
    <row r="537" spans="1:1" s="7" customFormat="1" x14ac:dyDescent="0.2">
      <c r="A537" s="147"/>
    </row>
    <row r="538" spans="1:1" s="7" customFormat="1" x14ac:dyDescent="0.2">
      <c r="A538" s="147"/>
    </row>
    <row r="539" spans="1:1" s="7" customFormat="1" x14ac:dyDescent="0.2">
      <c r="A539" s="147"/>
    </row>
    <row r="540" spans="1:1" s="7" customFormat="1" x14ac:dyDescent="0.2">
      <c r="A540" s="147"/>
    </row>
    <row r="541" spans="1:1" s="7" customFormat="1" x14ac:dyDescent="0.2">
      <c r="A541" s="147"/>
    </row>
    <row r="542" spans="1:1" s="7" customFormat="1" x14ac:dyDescent="0.2">
      <c r="A542" s="147"/>
    </row>
    <row r="543" spans="1:1" s="7" customFormat="1" x14ac:dyDescent="0.2">
      <c r="A543" s="147"/>
    </row>
    <row r="544" spans="1:1" s="7" customFormat="1" x14ac:dyDescent="0.2">
      <c r="A544" s="147"/>
    </row>
    <row r="545" spans="1:1" s="7" customFormat="1" x14ac:dyDescent="0.2">
      <c r="A545" s="147"/>
    </row>
    <row r="546" spans="1:1" s="7" customFormat="1" x14ac:dyDescent="0.2">
      <c r="A546" s="147"/>
    </row>
    <row r="547" spans="1:1" s="7" customFormat="1" x14ac:dyDescent="0.2">
      <c r="A547" s="147"/>
    </row>
    <row r="548" spans="1:1" s="7" customFormat="1" x14ac:dyDescent="0.2">
      <c r="A548" s="147"/>
    </row>
    <row r="549" spans="1:1" s="7" customFormat="1" x14ac:dyDescent="0.2">
      <c r="A549" s="147"/>
    </row>
    <row r="550" spans="1:1" s="7" customFormat="1" x14ac:dyDescent="0.2">
      <c r="A550" s="147"/>
    </row>
    <row r="551" spans="1:1" s="7" customFormat="1" x14ac:dyDescent="0.2">
      <c r="A551" s="147"/>
    </row>
    <row r="552" spans="1:1" s="7" customFormat="1" x14ac:dyDescent="0.2">
      <c r="A552" s="147"/>
    </row>
    <row r="553" spans="1:1" s="7" customFormat="1" x14ac:dyDescent="0.2">
      <c r="A553" s="147"/>
    </row>
    <row r="554" spans="1:1" s="7" customFormat="1" x14ac:dyDescent="0.2">
      <c r="A554" s="147"/>
    </row>
    <row r="555" spans="1:1" s="7" customFormat="1" x14ac:dyDescent="0.2">
      <c r="A555" s="147"/>
    </row>
    <row r="556" spans="1:1" s="7" customFormat="1" x14ac:dyDescent="0.2">
      <c r="A556" s="147"/>
    </row>
    <row r="557" spans="1:1" s="7" customFormat="1" x14ac:dyDescent="0.2">
      <c r="A557" s="147"/>
    </row>
    <row r="558" spans="1:1" s="7" customFormat="1" x14ac:dyDescent="0.2">
      <c r="A558" s="147"/>
    </row>
    <row r="559" spans="1:1" s="7" customFormat="1" x14ac:dyDescent="0.2">
      <c r="A559" s="147"/>
    </row>
    <row r="560" spans="1:1" s="7" customFormat="1" x14ac:dyDescent="0.2">
      <c r="A560" s="147"/>
    </row>
    <row r="561" spans="1:1" s="7" customFormat="1" x14ac:dyDescent="0.2">
      <c r="A561" s="147"/>
    </row>
    <row r="562" spans="1:1" s="7" customFormat="1" x14ac:dyDescent="0.2">
      <c r="A562" s="147"/>
    </row>
    <row r="563" spans="1:1" s="7" customFormat="1" x14ac:dyDescent="0.2">
      <c r="A563" s="147"/>
    </row>
    <row r="564" spans="1:1" s="7" customFormat="1" x14ac:dyDescent="0.2">
      <c r="A564" s="147"/>
    </row>
    <row r="565" spans="1:1" s="7" customFormat="1" x14ac:dyDescent="0.2">
      <c r="A565" s="147"/>
    </row>
    <row r="566" spans="1:1" s="7" customFormat="1" x14ac:dyDescent="0.2">
      <c r="A566" s="147"/>
    </row>
    <row r="567" spans="1:1" s="7" customFormat="1" x14ac:dyDescent="0.2">
      <c r="A567" s="147"/>
    </row>
    <row r="568" spans="1:1" s="7" customFormat="1" x14ac:dyDescent="0.2">
      <c r="A568" s="147"/>
    </row>
    <row r="569" spans="1:1" s="7" customFormat="1" x14ac:dyDescent="0.2">
      <c r="A569" s="147"/>
    </row>
    <row r="570" spans="1:1" s="7" customFormat="1" x14ac:dyDescent="0.2">
      <c r="A570" s="147"/>
    </row>
    <row r="571" spans="1:1" s="7" customFormat="1" x14ac:dyDescent="0.2">
      <c r="A571" s="147"/>
    </row>
    <row r="572" spans="1:1" s="7" customFormat="1" x14ac:dyDescent="0.2">
      <c r="A572" s="147"/>
    </row>
    <row r="573" spans="1:1" s="7" customFormat="1" x14ac:dyDescent="0.2">
      <c r="A573" s="147"/>
    </row>
    <row r="574" spans="1:1" s="7" customFormat="1" x14ac:dyDescent="0.2">
      <c r="A574" s="147"/>
    </row>
    <row r="575" spans="1:1" s="7" customFormat="1" x14ac:dyDescent="0.2">
      <c r="A575" s="147"/>
    </row>
    <row r="576" spans="1:1" s="7" customFormat="1" x14ac:dyDescent="0.2">
      <c r="A576" s="147"/>
    </row>
    <row r="577" spans="1:1" s="7" customFormat="1" x14ac:dyDescent="0.2">
      <c r="A577" s="147"/>
    </row>
    <row r="578" spans="1:1" s="7" customFormat="1" x14ac:dyDescent="0.2">
      <c r="A578" s="147"/>
    </row>
    <row r="579" spans="1:1" s="7" customFormat="1" x14ac:dyDescent="0.2">
      <c r="A579" s="147"/>
    </row>
    <row r="580" spans="1:1" s="7" customFormat="1" x14ac:dyDescent="0.2">
      <c r="A580" s="147"/>
    </row>
    <row r="581" spans="1:1" s="7" customFormat="1" x14ac:dyDescent="0.2">
      <c r="A581" s="147"/>
    </row>
    <row r="582" spans="1:1" s="7" customFormat="1" x14ac:dyDescent="0.2">
      <c r="A582" s="147"/>
    </row>
    <row r="583" spans="1:1" s="7" customFormat="1" x14ac:dyDescent="0.2">
      <c r="A583" s="147"/>
    </row>
    <row r="584" spans="1:1" s="7" customFormat="1" x14ac:dyDescent="0.2">
      <c r="A584" s="147"/>
    </row>
    <row r="585" spans="1:1" s="7" customFormat="1" x14ac:dyDescent="0.2">
      <c r="A585" s="147"/>
    </row>
    <row r="586" spans="1:1" s="7" customFormat="1" x14ac:dyDescent="0.2">
      <c r="A586" s="147"/>
    </row>
    <row r="587" spans="1:1" s="7" customFormat="1" x14ac:dyDescent="0.2">
      <c r="A587" s="147"/>
    </row>
    <row r="588" spans="1:1" s="7" customFormat="1" x14ac:dyDescent="0.2">
      <c r="A588" s="147"/>
    </row>
    <row r="589" spans="1:1" s="7" customFormat="1" x14ac:dyDescent="0.2">
      <c r="A589" s="147"/>
    </row>
    <row r="590" spans="1:1" s="7" customFormat="1" x14ac:dyDescent="0.2">
      <c r="A590" s="147"/>
    </row>
    <row r="591" spans="1:1" s="7" customFormat="1" x14ac:dyDescent="0.2">
      <c r="A591" s="147"/>
    </row>
    <row r="592" spans="1:1" s="7" customFormat="1" x14ac:dyDescent="0.2">
      <c r="A592" s="147"/>
    </row>
    <row r="593" spans="1:1" s="7" customFormat="1" x14ac:dyDescent="0.2">
      <c r="A593" s="147"/>
    </row>
    <row r="594" spans="1:1" s="7" customFormat="1" x14ac:dyDescent="0.2">
      <c r="A594" s="147"/>
    </row>
    <row r="595" spans="1:1" s="7" customFormat="1" x14ac:dyDescent="0.2">
      <c r="A595" s="147"/>
    </row>
    <row r="596" spans="1:1" s="7" customFormat="1" x14ac:dyDescent="0.2">
      <c r="A596" s="147"/>
    </row>
    <row r="597" spans="1:1" s="7" customFormat="1" x14ac:dyDescent="0.2">
      <c r="A597" s="147"/>
    </row>
    <row r="598" spans="1:1" s="7" customFormat="1" x14ac:dyDescent="0.2">
      <c r="A598" s="147"/>
    </row>
    <row r="599" spans="1:1" s="7" customFormat="1" x14ac:dyDescent="0.2">
      <c r="A599" s="147"/>
    </row>
    <row r="600" spans="1:1" s="7" customFormat="1" x14ac:dyDescent="0.2">
      <c r="A600" s="147"/>
    </row>
    <row r="601" spans="1:1" s="7" customFormat="1" x14ac:dyDescent="0.2">
      <c r="A601" s="147"/>
    </row>
    <row r="602" spans="1:1" s="7" customFormat="1" x14ac:dyDescent="0.2">
      <c r="A602" s="147"/>
    </row>
    <row r="603" spans="1:1" s="7" customFormat="1" x14ac:dyDescent="0.2">
      <c r="A603" s="147"/>
    </row>
    <row r="604" spans="1:1" s="7" customFormat="1" x14ac:dyDescent="0.2">
      <c r="A604" s="147"/>
    </row>
    <row r="605" spans="1:1" s="7" customFormat="1" x14ac:dyDescent="0.2">
      <c r="A605" s="147"/>
    </row>
    <row r="606" spans="1:1" s="7" customFormat="1" x14ac:dyDescent="0.2">
      <c r="A606" s="147"/>
    </row>
    <row r="607" spans="1:1" s="7" customFormat="1" x14ac:dyDescent="0.2">
      <c r="A607" s="147"/>
    </row>
    <row r="608" spans="1:1" s="7" customFormat="1" x14ac:dyDescent="0.2">
      <c r="A608" s="147"/>
    </row>
    <row r="609" spans="1:1" s="7" customFormat="1" x14ac:dyDescent="0.2">
      <c r="A609" s="147"/>
    </row>
    <row r="610" spans="1:1" s="7" customFormat="1" x14ac:dyDescent="0.2">
      <c r="A610" s="147"/>
    </row>
    <row r="611" spans="1:1" s="7" customFormat="1" x14ac:dyDescent="0.2">
      <c r="A611" s="147"/>
    </row>
    <row r="612" spans="1:1" s="7" customFormat="1" x14ac:dyDescent="0.2">
      <c r="A612" s="147"/>
    </row>
    <row r="613" spans="1:1" s="7" customFormat="1" x14ac:dyDescent="0.2">
      <c r="A613" s="147"/>
    </row>
    <row r="614" spans="1:1" s="7" customFormat="1" x14ac:dyDescent="0.2">
      <c r="A614" s="147"/>
    </row>
    <row r="615" spans="1:1" s="7" customFormat="1" x14ac:dyDescent="0.2">
      <c r="A615" s="147"/>
    </row>
    <row r="616" spans="1:1" s="7" customFormat="1" x14ac:dyDescent="0.2">
      <c r="A616" s="147"/>
    </row>
    <row r="617" spans="1:1" s="7" customFormat="1" x14ac:dyDescent="0.2">
      <c r="A617" s="147"/>
    </row>
    <row r="618" spans="1:1" s="7" customFormat="1" x14ac:dyDescent="0.2">
      <c r="A618" s="147"/>
    </row>
    <row r="619" spans="1:1" s="7" customFormat="1" x14ac:dyDescent="0.2">
      <c r="A619" s="147"/>
    </row>
    <row r="620" spans="1:1" s="7" customFormat="1" x14ac:dyDescent="0.2">
      <c r="A620" s="147"/>
    </row>
    <row r="621" spans="1:1" s="7" customFormat="1" x14ac:dyDescent="0.2">
      <c r="A621" s="147"/>
    </row>
    <row r="622" spans="1:1" s="7" customFormat="1" x14ac:dyDescent="0.2">
      <c r="A622" s="147"/>
    </row>
    <row r="623" spans="1:1" s="7" customFormat="1" x14ac:dyDescent="0.2">
      <c r="A623" s="147"/>
    </row>
    <row r="624" spans="1:1" s="7" customFormat="1" x14ac:dyDescent="0.2">
      <c r="A624" s="147"/>
    </row>
    <row r="625" spans="1:1" s="7" customFormat="1" x14ac:dyDescent="0.2">
      <c r="A625" s="147"/>
    </row>
    <row r="626" spans="1:1" s="7" customFormat="1" x14ac:dyDescent="0.2">
      <c r="A626" s="147"/>
    </row>
    <row r="627" spans="1:1" s="7" customFormat="1" x14ac:dyDescent="0.2">
      <c r="A627" s="147"/>
    </row>
    <row r="628" spans="1:1" s="7" customFormat="1" x14ac:dyDescent="0.2">
      <c r="A628" s="147"/>
    </row>
    <row r="629" spans="1:1" s="7" customFormat="1" x14ac:dyDescent="0.2">
      <c r="A629" s="147"/>
    </row>
    <row r="630" spans="1:1" s="7" customFormat="1" x14ac:dyDescent="0.2">
      <c r="A630" s="147"/>
    </row>
    <row r="631" spans="1:1" s="7" customFormat="1" x14ac:dyDescent="0.2">
      <c r="A631" s="147"/>
    </row>
    <row r="632" spans="1:1" s="7" customFormat="1" x14ac:dyDescent="0.2">
      <c r="A632" s="147"/>
    </row>
    <row r="633" spans="1:1" s="7" customFormat="1" x14ac:dyDescent="0.2">
      <c r="A633" s="147"/>
    </row>
    <row r="634" spans="1:1" s="7" customFormat="1" x14ac:dyDescent="0.2">
      <c r="A634" s="147"/>
    </row>
    <row r="635" spans="1:1" s="7" customFormat="1" x14ac:dyDescent="0.2">
      <c r="A635" s="147"/>
    </row>
    <row r="636" spans="1:1" s="7" customFormat="1" x14ac:dyDescent="0.2">
      <c r="A636" s="147"/>
    </row>
    <row r="637" spans="1:1" s="7" customFormat="1" x14ac:dyDescent="0.2">
      <c r="A637" s="147"/>
    </row>
    <row r="638" spans="1:1" s="7" customFormat="1" x14ac:dyDescent="0.2">
      <c r="A638" s="147"/>
    </row>
    <row r="639" spans="1:1" s="7" customFormat="1" x14ac:dyDescent="0.2">
      <c r="A639" s="147"/>
    </row>
    <row r="640" spans="1:1" s="7" customFormat="1" x14ac:dyDescent="0.2">
      <c r="A640" s="147"/>
    </row>
    <row r="641" spans="1:1" s="7" customFormat="1" x14ac:dyDescent="0.2">
      <c r="A641" s="147"/>
    </row>
    <row r="642" spans="1:1" s="7" customFormat="1" x14ac:dyDescent="0.2">
      <c r="A642" s="147"/>
    </row>
    <row r="643" spans="1:1" s="7" customFormat="1" x14ac:dyDescent="0.2">
      <c r="A643" s="147"/>
    </row>
    <row r="644" spans="1:1" s="7" customFormat="1" x14ac:dyDescent="0.2">
      <c r="A644" s="147"/>
    </row>
    <row r="645" spans="1:1" s="7" customFormat="1" x14ac:dyDescent="0.2">
      <c r="A645" s="147"/>
    </row>
    <row r="646" spans="1:1" s="7" customFormat="1" x14ac:dyDescent="0.2">
      <c r="A646" s="147"/>
    </row>
    <row r="647" spans="1:1" s="7" customFormat="1" x14ac:dyDescent="0.2">
      <c r="A647" s="147"/>
    </row>
    <row r="648" spans="1:1" s="7" customFormat="1" x14ac:dyDescent="0.2">
      <c r="A648" s="147"/>
    </row>
    <row r="649" spans="1:1" s="7" customFormat="1" x14ac:dyDescent="0.2">
      <c r="A649" s="147"/>
    </row>
    <row r="650" spans="1:1" s="7" customFormat="1" x14ac:dyDescent="0.2">
      <c r="A650" s="147"/>
    </row>
    <row r="651" spans="1:1" s="7" customFormat="1" x14ac:dyDescent="0.2">
      <c r="A651" s="147"/>
    </row>
    <row r="652" spans="1:1" s="7" customFormat="1" x14ac:dyDescent="0.2">
      <c r="A652" s="147"/>
    </row>
    <row r="653" spans="1:1" s="7" customFormat="1" x14ac:dyDescent="0.2">
      <c r="A653" s="147"/>
    </row>
    <row r="654" spans="1:1" s="7" customFormat="1" x14ac:dyDescent="0.2">
      <c r="A654" s="147"/>
    </row>
    <row r="655" spans="1:1" s="7" customFormat="1" x14ac:dyDescent="0.2">
      <c r="A655" s="147"/>
    </row>
    <row r="656" spans="1:1" s="7" customFormat="1" x14ac:dyDescent="0.2">
      <c r="A656" s="147"/>
    </row>
    <row r="657" spans="1:1" s="7" customFormat="1" x14ac:dyDescent="0.2">
      <c r="A657" s="147"/>
    </row>
    <row r="658" spans="1:1" s="7" customFormat="1" x14ac:dyDescent="0.2">
      <c r="A658" s="147"/>
    </row>
    <row r="659" spans="1:1" s="7" customFormat="1" x14ac:dyDescent="0.2">
      <c r="A659" s="147"/>
    </row>
    <row r="660" spans="1:1" s="7" customFormat="1" x14ac:dyDescent="0.2">
      <c r="A660" s="147"/>
    </row>
    <row r="661" spans="1:1" s="7" customFormat="1" x14ac:dyDescent="0.2">
      <c r="A661" s="147"/>
    </row>
    <row r="662" spans="1:1" s="7" customFormat="1" x14ac:dyDescent="0.2">
      <c r="A662" s="147"/>
    </row>
    <row r="663" spans="1:1" s="7" customFormat="1" x14ac:dyDescent="0.2">
      <c r="A663" s="147"/>
    </row>
    <row r="664" spans="1:1" s="7" customFormat="1" x14ac:dyDescent="0.2">
      <c r="A664" s="147"/>
    </row>
    <row r="665" spans="1:1" s="7" customFormat="1" x14ac:dyDescent="0.2">
      <c r="A665" s="147"/>
    </row>
    <row r="666" spans="1:1" s="7" customFormat="1" x14ac:dyDescent="0.2">
      <c r="A666" s="147"/>
    </row>
    <row r="667" spans="1:1" s="7" customFormat="1" x14ac:dyDescent="0.2">
      <c r="A667" s="147"/>
    </row>
    <row r="668" spans="1:1" s="7" customFormat="1" x14ac:dyDescent="0.2">
      <c r="A668" s="147"/>
    </row>
    <row r="669" spans="1:1" s="7" customFormat="1" x14ac:dyDescent="0.2">
      <c r="A669" s="147"/>
    </row>
    <row r="670" spans="1:1" s="7" customFormat="1" x14ac:dyDescent="0.2">
      <c r="A670" s="147"/>
    </row>
    <row r="671" spans="1:1" s="7" customFormat="1" x14ac:dyDescent="0.2">
      <c r="A671" s="147"/>
    </row>
    <row r="672" spans="1:1" s="7" customFormat="1" x14ac:dyDescent="0.2">
      <c r="A672" s="147"/>
    </row>
    <row r="673" spans="1:1" s="7" customFormat="1" x14ac:dyDescent="0.2">
      <c r="A673" s="147"/>
    </row>
    <row r="674" spans="1:1" s="7" customFormat="1" x14ac:dyDescent="0.2">
      <c r="A674" s="147"/>
    </row>
    <row r="675" spans="1:1" s="7" customFormat="1" x14ac:dyDescent="0.2">
      <c r="A675" s="147"/>
    </row>
    <row r="676" spans="1:1" s="7" customFormat="1" x14ac:dyDescent="0.2">
      <c r="A676" s="147"/>
    </row>
    <row r="677" spans="1:1" s="7" customFormat="1" x14ac:dyDescent="0.2">
      <c r="A677" s="147"/>
    </row>
    <row r="678" spans="1:1" s="7" customFormat="1" x14ac:dyDescent="0.2">
      <c r="A678" s="147"/>
    </row>
    <row r="679" spans="1:1" s="7" customFormat="1" x14ac:dyDescent="0.2">
      <c r="A679" s="147"/>
    </row>
    <row r="680" spans="1:1" s="7" customFormat="1" x14ac:dyDescent="0.2">
      <c r="A680" s="147"/>
    </row>
    <row r="681" spans="1:1" s="7" customFormat="1" x14ac:dyDescent="0.2">
      <c r="A681" s="147"/>
    </row>
    <row r="682" spans="1:1" s="7" customFormat="1" x14ac:dyDescent="0.2">
      <c r="A682" s="147"/>
    </row>
    <row r="683" spans="1:1" s="7" customFormat="1" x14ac:dyDescent="0.2">
      <c r="A683" s="147"/>
    </row>
    <row r="684" spans="1:1" s="7" customFormat="1" x14ac:dyDescent="0.2">
      <c r="A684" s="147"/>
    </row>
    <row r="685" spans="1:1" s="7" customFormat="1" x14ac:dyDescent="0.2">
      <c r="A685" s="147"/>
    </row>
    <row r="686" spans="1:1" s="7" customFormat="1" x14ac:dyDescent="0.2">
      <c r="A686" s="147"/>
    </row>
    <row r="687" spans="1:1" s="7" customFormat="1" x14ac:dyDescent="0.2">
      <c r="A687" s="147"/>
    </row>
    <row r="688" spans="1:1" s="7" customFormat="1" x14ac:dyDescent="0.2">
      <c r="A688" s="147"/>
    </row>
    <row r="689" spans="1:1" s="7" customFormat="1" x14ac:dyDescent="0.2">
      <c r="A689" s="147"/>
    </row>
    <row r="690" spans="1:1" s="7" customFormat="1" x14ac:dyDescent="0.2">
      <c r="A690" s="147"/>
    </row>
    <row r="691" spans="1:1" s="7" customFormat="1" x14ac:dyDescent="0.2">
      <c r="A691" s="147"/>
    </row>
    <row r="692" spans="1:1" s="7" customFormat="1" x14ac:dyDescent="0.2">
      <c r="A692" s="147"/>
    </row>
    <row r="693" spans="1:1" s="7" customFormat="1" x14ac:dyDescent="0.2">
      <c r="A693" s="147"/>
    </row>
    <row r="694" spans="1:1" s="7" customFormat="1" x14ac:dyDescent="0.2">
      <c r="A694" s="147"/>
    </row>
    <row r="695" spans="1:1" s="7" customFormat="1" x14ac:dyDescent="0.2">
      <c r="A695" s="147"/>
    </row>
    <row r="696" spans="1:1" s="7" customFormat="1" x14ac:dyDescent="0.2">
      <c r="A696" s="147"/>
    </row>
    <row r="697" spans="1:1" s="7" customFormat="1" x14ac:dyDescent="0.2">
      <c r="A697" s="147"/>
    </row>
    <row r="698" spans="1:1" s="7" customFormat="1" x14ac:dyDescent="0.2">
      <c r="A698" s="147"/>
    </row>
    <row r="699" spans="1:1" s="7" customFormat="1" x14ac:dyDescent="0.2">
      <c r="A699" s="147"/>
    </row>
    <row r="700" spans="1:1" s="7" customFormat="1" x14ac:dyDescent="0.2">
      <c r="A700" s="147"/>
    </row>
    <row r="701" spans="1:1" s="7" customFormat="1" x14ac:dyDescent="0.2">
      <c r="A701" s="147"/>
    </row>
    <row r="702" spans="1:1" s="7" customFormat="1" x14ac:dyDescent="0.2">
      <c r="A702" s="147"/>
    </row>
    <row r="703" spans="1:1" s="7" customFormat="1" x14ac:dyDescent="0.2">
      <c r="A703" s="147"/>
    </row>
    <row r="704" spans="1:1" s="7" customFormat="1" x14ac:dyDescent="0.2">
      <c r="A704" s="147"/>
    </row>
    <row r="705" spans="1:1" s="7" customFormat="1" x14ac:dyDescent="0.2">
      <c r="A705" s="147"/>
    </row>
    <row r="706" spans="1:1" s="7" customFormat="1" x14ac:dyDescent="0.2">
      <c r="A706" s="147"/>
    </row>
    <row r="707" spans="1:1" s="7" customFormat="1" x14ac:dyDescent="0.2">
      <c r="A707" s="147"/>
    </row>
    <row r="708" spans="1:1" s="7" customFormat="1" x14ac:dyDescent="0.2">
      <c r="A708" s="147"/>
    </row>
    <row r="709" spans="1:1" s="7" customFormat="1" x14ac:dyDescent="0.2">
      <c r="A709" s="147"/>
    </row>
    <row r="710" spans="1:1" s="7" customFormat="1" x14ac:dyDescent="0.2">
      <c r="A710" s="147"/>
    </row>
    <row r="711" spans="1:1" s="7" customFormat="1" x14ac:dyDescent="0.2">
      <c r="A711" s="147"/>
    </row>
    <row r="712" spans="1:1" s="7" customFormat="1" x14ac:dyDescent="0.2">
      <c r="A712" s="147"/>
    </row>
    <row r="713" spans="1:1" s="7" customFormat="1" x14ac:dyDescent="0.2">
      <c r="A713" s="147"/>
    </row>
    <row r="714" spans="1:1" s="7" customFormat="1" x14ac:dyDescent="0.2">
      <c r="A714" s="147"/>
    </row>
    <row r="715" spans="1:1" s="7" customFormat="1" x14ac:dyDescent="0.2">
      <c r="A715" s="147"/>
    </row>
    <row r="716" spans="1:1" s="7" customFormat="1" x14ac:dyDescent="0.2">
      <c r="A716" s="147"/>
    </row>
    <row r="717" spans="1:1" s="7" customFormat="1" x14ac:dyDescent="0.2">
      <c r="A717" s="147"/>
    </row>
    <row r="718" spans="1:1" s="7" customFormat="1" x14ac:dyDescent="0.2">
      <c r="A718" s="147"/>
    </row>
    <row r="719" spans="1:1" s="7" customFormat="1" x14ac:dyDescent="0.2">
      <c r="A719" s="147"/>
    </row>
    <row r="720" spans="1:1" s="7" customFormat="1" x14ac:dyDescent="0.2">
      <c r="A720" s="147"/>
    </row>
    <row r="721" spans="1:1" s="7" customFormat="1" x14ac:dyDescent="0.2">
      <c r="A721" s="147"/>
    </row>
    <row r="722" spans="1:1" s="7" customFormat="1" x14ac:dyDescent="0.2">
      <c r="A722" s="147"/>
    </row>
    <row r="723" spans="1:1" s="7" customFormat="1" x14ac:dyDescent="0.2">
      <c r="A723" s="147"/>
    </row>
    <row r="724" spans="1:1" s="7" customFormat="1" x14ac:dyDescent="0.2">
      <c r="A724" s="147"/>
    </row>
    <row r="725" spans="1:1" s="7" customFormat="1" x14ac:dyDescent="0.2">
      <c r="A725" s="147"/>
    </row>
    <row r="726" spans="1:1" s="7" customFormat="1" x14ac:dyDescent="0.2">
      <c r="A726" s="147"/>
    </row>
    <row r="727" spans="1:1" s="7" customFormat="1" x14ac:dyDescent="0.2">
      <c r="A727" s="147"/>
    </row>
    <row r="728" spans="1:1" s="7" customFormat="1" x14ac:dyDescent="0.2">
      <c r="A728" s="147"/>
    </row>
    <row r="729" spans="1:1" s="7" customFormat="1" x14ac:dyDescent="0.2">
      <c r="A729" s="147"/>
    </row>
    <row r="730" spans="1:1" s="7" customFormat="1" x14ac:dyDescent="0.2">
      <c r="A730" s="147"/>
    </row>
    <row r="731" spans="1:1" s="7" customFormat="1" x14ac:dyDescent="0.2">
      <c r="A731" s="147"/>
    </row>
    <row r="732" spans="1:1" s="7" customFormat="1" x14ac:dyDescent="0.2">
      <c r="A732" s="147"/>
    </row>
    <row r="733" spans="1:1" s="7" customFormat="1" x14ac:dyDescent="0.2">
      <c r="A733" s="147"/>
    </row>
    <row r="734" spans="1:1" s="7" customFormat="1" x14ac:dyDescent="0.2">
      <c r="A734" s="147"/>
    </row>
    <row r="735" spans="1:1" s="7" customFormat="1" x14ac:dyDescent="0.2">
      <c r="A735" s="147"/>
    </row>
    <row r="736" spans="1:1" s="7" customFormat="1" x14ac:dyDescent="0.2">
      <c r="A736" s="147"/>
    </row>
    <row r="737" spans="1:1" s="7" customFormat="1" x14ac:dyDescent="0.2">
      <c r="A737" s="147"/>
    </row>
    <row r="738" spans="1:1" s="7" customFormat="1" x14ac:dyDescent="0.2">
      <c r="A738" s="147"/>
    </row>
    <row r="739" spans="1:1" s="7" customFormat="1" x14ac:dyDescent="0.2">
      <c r="A739" s="147"/>
    </row>
    <row r="740" spans="1:1" s="7" customFormat="1" x14ac:dyDescent="0.2">
      <c r="A740" s="147"/>
    </row>
    <row r="741" spans="1:1" s="7" customFormat="1" x14ac:dyDescent="0.2">
      <c r="A741" s="147"/>
    </row>
    <row r="742" spans="1:1" s="7" customFormat="1" x14ac:dyDescent="0.2">
      <c r="A742" s="147"/>
    </row>
    <row r="743" spans="1:1" s="7" customFormat="1" x14ac:dyDescent="0.2">
      <c r="A743" s="147"/>
    </row>
    <row r="744" spans="1:1" s="7" customFormat="1" x14ac:dyDescent="0.2">
      <c r="A744" s="147"/>
    </row>
    <row r="745" spans="1:1" s="7" customFormat="1" x14ac:dyDescent="0.2">
      <c r="A745" s="147"/>
    </row>
    <row r="746" spans="1:1" s="7" customFormat="1" x14ac:dyDescent="0.2">
      <c r="A746" s="147"/>
    </row>
    <row r="747" spans="1:1" s="7" customFormat="1" x14ac:dyDescent="0.2">
      <c r="A747" s="147"/>
    </row>
    <row r="748" spans="1:1" s="7" customFormat="1" x14ac:dyDescent="0.2">
      <c r="A748" s="147"/>
    </row>
    <row r="749" spans="1:1" s="7" customFormat="1" x14ac:dyDescent="0.2">
      <c r="A749" s="147"/>
    </row>
    <row r="750" spans="1:1" s="7" customFormat="1" x14ac:dyDescent="0.2">
      <c r="A750" s="147"/>
    </row>
    <row r="751" spans="1:1" s="7" customFormat="1" x14ac:dyDescent="0.2">
      <c r="A751" s="147"/>
    </row>
    <row r="752" spans="1:1" s="7" customFormat="1" x14ac:dyDescent="0.2">
      <c r="A752" s="147"/>
    </row>
    <row r="753" spans="1:1" s="7" customFormat="1" x14ac:dyDescent="0.2">
      <c r="A753" s="147"/>
    </row>
    <row r="754" spans="1:1" s="7" customFormat="1" x14ac:dyDescent="0.2">
      <c r="A754" s="147"/>
    </row>
    <row r="755" spans="1:1" s="7" customFormat="1" x14ac:dyDescent="0.2">
      <c r="A755" s="147"/>
    </row>
    <row r="756" spans="1:1" s="7" customFormat="1" x14ac:dyDescent="0.2">
      <c r="A756" s="147"/>
    </row>
    <row r="757" spans="1:1" s="7" customFormat="1" x14ac:dyDescent="0.2">
      <c r="A757" s="147"/>
    </row>
  </sheetData>
  <autoFilter ref="A7:J99" xr:uid="{7E099A30-A5DE-42E2-8D71-29CDCC1FC38A}">
    <filterColumn colId="3">
      <filters>
        <filter val="Líder Área Archivo_x000a__x000a_Líder Planeación."/>
      </filters>
    </filterColumn>
  </autoFilter>
  <mergeCells count="54">
    <mergeCell ref="A95:H95"/>
    <mergeCell ref="A96:H96"/>
    <mergeCell ref="A97:H97"/>
    <mergeCell ref="A98:H98"/>
    <mergeCell ref="A89:H89"/>
    <mergeCell ref="A90:H90"/>
    <mergeCell ref="A91:H91"/>
    <mergeCell ref="A92:H92"/>
    <mergeCell ref="A93:H93"/>
    <mergeCell ref="A94:H94"/>
    <mergeCell ref="A88:H88"/>
    <mergeCell ref="A64:A65"/>
    <mergeCell ref="B64:B65"/>
    <mergeCell ref="D64:D65"/>
    <mergeCell ref="E64:E65"/>
    <mergeCell ref="A66:A69"/>
    <mergeCell ref="B66:B69"/>
    <mergeCell ref="A73:A75"/>
    <mergeCell ref="B73:B75"/>
    <mergeCell ref="A80:A83"/>
    <mergeCell ref="B80:B83"/>
    <mergeCell ref="A87:H87"/>
    <mergeCell ref="A47:A48"/>
    <mergeCell ref="B47:B48"/>
    <mergeCell ref="A57:A58"/>
    <mergeCell ref="B57:B58"/>
    <mergeCell ref="A59:A60"/>
    <mergeCell ref="B59:B60"/>
    <mergeCell ref="A35:A36"/>
    <mergeCell ref="B35:B36"/>
    <mergeCell ref="A37:A38"/>
    <mergeCell ref="B37:B38"/>
    <mergeCell ref="A40:A45"/>
    <mergeCell ref="B40:B45"/>
    <mergeCell ref="A25:A26"/>
    <mergeCell ref="B25:B26"/>
    <mergeCell ref="A30:A32"/>
    <mergeCell ref="B30:B32"/>
    <mergeCell ref="A33:A34"/>
    <mergeCell ref="B33:B34"/>
    <mergeCell ref="A21:A24"/>
    <mergeCell ref="B21:B24"/>
    <mergeCell ref="A1:O1"/>
    <mergeCell ref="P1:Q2"/>
    <mergeCell ref="A2:O2"/>
    <mergeCell ref="A3:O3"/>
    <mergeCell ref="P3:Q3"/>
    <mergeCell ref="A4:O4"/>
    <mergeCell ref="P4:Q4"/>
    <mergeCell ref="A5:Q5"/>
    <mergeCell ref="A8:A15"/>
    <mergeCell ref="B8:B15"/>
    <mergeCell ref="A16:A19"/>
    <mergeCell ref="B16:B19"/>
  </mergeCells>
  <hyperlinks>
    <hyperlink ref="J62" location="'SEGUIMIENTO 2022'!A1" display="SEGUIMIENTO PLAN DE ACCION  PINAR VIGENCIA 2022" xr:uid="{837964A1-D28D-4CEF-A845-6028720126B2}"/>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B7BE0-7475-47C8-AAD3-929E5D726494}">
  <sheetPr>
    <tabColor rgb="FF0000FF"/>
  </sheetPr>
  <dimension ref="A1:N83"/>
  <sheetViews>
    <sheetView tabSelected="1" topLeftCell="G1" workbookViewId="0">
      <selection activeCell="G17" sqref="G17:G21"/>
    </sheetView>
  </sheetViews>
  <sheetFormatPr baseColWidth="10" defaultRowHeight="15" x14ac:dyDescent="0.25"/>
  <cols>
    <col min="1" max="2" width="4.85546875" style="92" customWidth="1"/>
    <col min="3" max="3" width="6.7109375" style="92" customWidth="1"/>
    <col min="4" max="5" width="29.85546875" style="92" customWidth="1"/>
    <col min="6" max="6" width="36.7109375" style="92" customWidth="1"/>
    <col min="7" max="7" width="43.42578125" style="92" customWidth="1"/>
    <col min="8" max="8" width="77.140625" style="92" customWidth="1"/>
    <col min="9" max="9" width="41" style="92" customWidth="1"/>
    <col min="10" max="10" width="29.140625" style="92" customWidth="1"/>
    <col min="11" max="12" width="17" style="100" customWidth="1"/>
    <col min="13" max="14" width="27" style="101" customWidth="1"/>
    <col min="15" max="256" width="11.42578125" style="92"/>
    <col min="257" max="258" width="4.85546875" style="92" customWidth="1"/>
    <col min="259" max="259" width="6.7109375" style="92" customWidth="1"/>
    <col min="260" max="261" width="29.85546875" style="92" customWidth="1"/>
    <col min="262" max="262" width="36.7109375" style="92" customWidth="1"/>
    <col min="263" max="263" width="43.42578125" style="92" customWidth="1"/>
    <col min="264" max="264" width="77.140625" style="92" customWidth="1"/>
    <col min="265" max="265" width="41" style="92" customWidth="1"/>
    <col min="266" max="266" width="29.140625" style="92" customWidth="1"/>
    <col min="267" max="268" width="17" style="92" customWidth="1"/>
    <col min="269" max="270" width="27" style="92" customWidth="1"/>
    <col min="271" max="512" width="11.42578125" style="92"/>
    <col min="513" max="514" width="4.85546875" style="92" customWidth="1"/>
    <col min="515" max="515" width="6.7109375" style="92" customWidth="1"/>
    <col min="516" max="517" width="29.85546875" style="92" customWidth="1"/>
    <col min="518" max="518" width="36.7109375" style="92" customWidth="1"/>
    <col min="519" max="519" width="43.42578125" style="92" customWidth="1"/>
    <col min="520" max="520" width="77.140625" style="92" customWidth="1"/>
    <col min="521" max="521" width="41" style="92" customWidth="1"/>
    <col min="522" max="522" width="29.140625" style="92" customWidth="1"/>
    <col min="523" max="524" width="17" style="92" customWidth="1"/>
    <col min="525" max="526" width="27" style="92" customWidth="1"/>
    <col min="527" max="768" width="11.42578125" style="92"/>
    <col min="769" max="770" width="4.85546875" style="92" customWidth="1"/>
    <col min="771" max="771" width="6.7109375" style="92" customWidth="1"/>
    <col min="772" max="773" width="29.85546875" style="92" customWidth="1"/>
    <col min="774" max="774" width="36.7109375" style="92" customWidth="1"/>
    <col min="775" max="775" width="43.42578125" style="92" customWidth="1"/>
    <col min="776" max="776" width="77.140625" style="92" customWidth="1"/>
    <col min="777" max="777" width="41" style="92" customWidth="1"/>
    <col min="778" max="778" width="29.140625" style="92" customWidth="1"/>
    <col min="779" max="780" width="17" style="92" customWidth="1"/>
    <col min="781" max="782" width="27" style="92" customWidth="1"/>
    <col min="783" max="1024" width="11.42578125" style="92"/>
    <col min="1025" max="1026" width="4.85546875" style="92" customWidth="1"/>
    <col min="1027" max="1027" width="6.7109375" style="92" customWidth="1"/>
    <col min="1028" max="1029" width="29.85546875" style="92" customWidth="1"/>
    <col min="1030" max="1030" width="36.7109375" style="92" customWidth="1"/>
    <col min="1031" max="1031" width="43.42578125" style="92" customWidth="1"/>
    <col min="1032" max="1032" width="77.140625" style="92" customWidth="1"/>
    <col min="1033" max="1033" width="41" style="92" customWidth="1"/>
    <col min="1034" max="1034" width="29.140625" style="92" customWidth="1"/>
    <col min="1035" max="1036" width="17" style="92" customWidth="1"/>
    <col min="1037" max="1038" width="27" style="92" customWidth="1"/>
    <col min="1039" max="1280" width="11.42578125" style="92"/>
    <col min="1281" max="1282" width="4.85546875" style="92" customWidth="1"/>
    <col min="1283" max="1283" width="6.7109375" style="92" customWidth="1"/>
    <col min="1284" max="1285" width="29.85546875" style="92" customWidth="1"/>
    <col min="1286" max="1286" width="36.7109375" style="92" customWidth="1"/>
    <col min="1287" max="1287" width="43.42578125" style="92" customWidth="1"/>
    <col min="1288" max="1288" width="77.140625" style="92" customWidth="1"/>
    <col min="1289" max="1289" width="41" style="92" customWidth="1"/>
    <col min="1290" max="1290" width="29.140625" style="92" customWidth="1"/>
    <col min="1291" max="1292" width="17" style="92" customWidth="1"/>
    <col min="1293" max="1294" width="27" style="92" customWidth="1"/>
    <col min="1295" max="1536" width="11.42578125" style="92"/>
    <col min="1537" max="1538" width="4.85546875" style="92" customWidth="1"/>
    <col min="1539" max="1539" width="6.7109375" style="92" customWidth="1"/>
    <col min="1540" max="1541" width="29.85546875" style="92" customWidth="1"/>
    <col min="1542" max="1542" width="36.7109375" style="92" customWidth="1"/>
    <col min="1543" max="1543" width="43.42578125" style="92" customWidth="1"/>
    <col min="1544" max="1544" width="77.140625" style="92" customWidth="1"/>
    <col min="1545" max="1545" width="41" style="92" customWidth="1"/>
    <col min="1546" max="1546" width="29.140625" style="92" customWidth="1"/>
    <col min="1547" max="1548" width="17" style="92" customWidth="1"/>
    <col min="1549" max="1550" width="27" style="92" customWidth="1"/>
    <col min="1551" max="1792" width="11.42578125" style="92"/>
    <col min="1793" max="1794" width="4.85546875" style="92" customWidth="1"/>
    <col min="1795" max="1795" width="6.7109375" style="92" customWidth="1"/>
    <col min="1796" max="1797" width="29.85546875" style="92" customWidth="1"/>
    <col min="1798" max="1798" width="36.7109375" style="92" customWidth="1"/>
    <col min="1799" max="1799" width="43.42578125" style="92" customWidth="1"/>
    <col min="1800" max="1800" width="77.140625" style="92" customWidth="1"/>
    <col min="1801" max="1801" width="41" style="92" customWidth="1"/>
    <col min="1802" max="1802" width="29.140625" style="92" customWidth="1"/>
    <col min="1803" max="1804" width="17" style="92" customWidth="1"/>
    <col min="1805" max="1806" width="27" style="92" customWidth="1"/>
    <col min="1807" max="2048" width="11.42578125" style="92"/>
    <col min="2049" max="2050" width="4.85546875" style="92" customWidth="1"/>
    <col min="2051" max="2051" width="6.7109375" style="92" customWidth="1"/>
    <col min="2052" max="2053" width="29.85546875" style="92" customWidth="1"/>
    <col min="2054" max="2054" width="36.7109375" style="92" customWidth="1"/>
    <col min="2055" max="2055" width="43.42578125" style="92" customWidth="1"/>
    <col min="2056" max="2056" width="77.140625" style="92" customWidth="1"/>
    <col min="2057" max="2057" width="41" style="92" customWidth="1"/>
    <col min="2058" max="2058" width="29.140625" style="92" customWidth="1"/>
    <col min="2059" max="2060" width="17" style="92" customWidth="1"/>
    <col min="2061" max="2062" width="27" style="92" customWidth="1"/>
    <col min="2063" max="2304" width="11.42578125" style="92"/>
    <col min="2305" max="2306" width="4.85546875" style="92" customWidth="1"/>
    <col min="2307" max="2307" width="6.7109375" style="92" customWidth="1"/>
    <col min="2308" max="2309" width="29.85546875" style="92" customWidth="1"/>
    <col min="2310" max="2310" width="36.7109375" style="92" customWidth="1"/>
    <col min="2311" max="2311" width="43.42578125" style="92" customWidth="1"/>
    <col min="2312" max="2312" width="77.140625" style="92" customWidth="1"/>
    <col min="2313" max="2313" width="41" style="92" customWidth="1"/>
    <col min="2314" max="2314" width="29.140625" style="92" customWidth="1"/>
    <col min="2315" max="2316" width="17" style="92" customWidth="1"/>
    <col min="2317" max="2318" width="27" style="92" customWidth="1"/>
    <col min="2319" max="2560" width="11.42578125" style="92"/>
    <col min="2561" max="2562" width="4.85546875" style="92" customWidth="1"/>
    <col min="2563" max="2563" width="6.7109375" style="92" customWidth="1"/>
    <col min="2564" max="2565" width="29.85546875" style="92" customWidth="1"/>
    <col min="2566" max="2566" width="36.7109375" style="92" customWidth="1"/>
    <col min="2567" max="2567" width="43.42578125" style="92" customWidth="1"/>
    <col min="2568" max="2568" width="77.140625" style="92" customWidth="1"/>
    <col min="2569" max="2569" width="41" style="92" customWidth="1"/>
    <col min="2570" max="2570" width="29.140625" style="92" customWidth="1"/>
    <col min="2571" max="2572" width="17" style="92" customWidth="1"/>
    <col min="2573" max="2574" width="27" style="92" customWidth="1"/>
    <col min="2575" max="2816" width="11.42578125" style="92"/>
    <col min="2817" max="2818" width="4.85546875" style="92" customWidth="1"/>
    <col min="2819" max="2819" width="6.7109375" style="92" customWidth="1"/>
    <col min="2820" max="2821" width="29.85546875" style="92" customWidth="1"/>
    <col min="2822" max="2822" width="36.7109375" style="92" customWidth="1"/>
    <col min="2823" max="2823" width="43.42578125" style="92" customWidth="1"/>
    <col min="2824" max="2824" width="77.140625" style="92" customWidth="1"/>
    <col min="2825" max="2825" width="41" style="92" customWidth="1"/>
    <col min="2826" max="2826" width="29.140625" style="92" customWidth="1"/>
    <col min="2827" max="2828" width="17" style="92" customWidth="1"/>
    <col min="2829" max="2830" width="27" style="92" customWidth="1"/>
    <col min="2831" max="3072" width="11.42578125" style="92"/>
    <col min="3073" max="3074" width="4.85546875" style="92" customWidth="1"/>
    <col min="3075" max="3075" width="6.7109375" style="92" customWidth="1"/>
    <col min="3076" max="3077" width="29.85546875" style="92" customWidth="1"/>
    <col min="3078" max="3078" width="36.7109375" style="92" customWidth="1"/>
    <col min="3079" max="3079" width="43.42578125" style="92" customWidth="1"/>
    <col min="3080" max="3080" width="77.140625" style="92" customWidth="1"/>
    <col min="3081" max="3081" width="41" style="92" customWidth="1"/>
    <col min="3082" max="3082" width="29.140625" style="92" customWidth="1"/>
    <col min="3083" max="3084" width="17" style="92" customWidth="1"/>
    <col min="3085" max="3086" width="27" style="92" customWidth="1"/>
    <col min="3087" max="3328" width="11.42578125" style="92"/>
    <col min="3329" max="3330" width="4.85546875" style="92" customWidth="1"/>
    <col min="3331" max="3331" width="6.7109375" style="92" customWidth="1"/>
    <col min="3332" max="3333" width="29.85546875" style="92" customWidth="1"/>
    <col min="3334" max="3334" width="36.7109375" style="92" customWidth="1"/>
    <col min="3335" max="3335" width="43.42578125" style="92" customWidth="1"/>
    <col min="3336" max="3336" width="77.140625" style="92" customWidth="1"/>
    <col min="3337" max="3337" width="41" style="92" customWidth="1"/>
    <col min="3338" max="3338" width="29.140625" style="92" customWidth="1"/>
    <col min="3339" max="3340" width="17" style="92" customWidth="1"/>
    <col min="3341" max="3342" width="27" style="92" customWidth="1"/>
    <col min="3343" max="3584" width="11.42578125" style="92"/>
    <col min="3585" max="3586" width="4.85546875" style="92" customWidth="1"/>
    <col min="3587" max="3587" width="6.7109375" style="92" customWidth="1"/>
    <col min="3588" max="3589" width="29.85546875" style="92" customWidth="1"/>
    <col min="3590" max="3590" width="36.7109375" style="92" customWidth="1"/>
    <col min="3591" max="3591" width="43.42578125" style="92" customWidth="1"/>
    <col min="3592" max="3592" width="77.140625" style="92" customWidth="1"/>
    <col min="3593" max="3593" width="41" style="92" customWidth="1"/>
    <col min="3594" max="3594" width="29.140625" style="92" customWidth="1"/>
    <col min="3595" max="3596" width="17" style="92" customWidth="1"/>
    <col min="3597" max="3598" width="27" style="92" customWidth="1"/>
    <col min="3599" max="3840" width="11.42578125" style="92"/>
    <col min="3841" max="3842" width="4.85546875" style="92" customWidth="1"/>
    <col min="3843" max="3843" width="6.7109375" style="92" customWidth="1"/>
    <col min="3844" max="3845" width="29.85546875" style="92" customWidth="1"/>
    <col min="3846" max="3846" width="36.7109375" style="92" customWidth="1"/>
    <col min="3847" max="3847" width="43.42578125" style="92" customWidth="1"/>
    <col min="3848" max="3848" width="77.140625" style="92" customWidth="1"/>
    <col min="3849" max="3849" width="41" style="92" customWidth="1"/>
    <col min="3850" max="3850" width="29.140625" style="92" customWidth="1"/>
    <col min="3851" max="3852" width="17" style="92" customWidth="1"/>
    <col min="3853" max="3854" width="27" style="92" customWidth="1"/>
    <col min="3855" max="4096" width="11.42578125" style="92"/>
    <col min="4097" max="4098" width="4.85546875" style="92" customWidth="1"/>
    <col min="4099" max="4099" width="6.7109375" style="92" customWidth="1"/>
    <col min="4100" max="4101" width="29.85546875" style="92" customWidth="1"/>
    <col min="4102" max="4102" width="36.7109375" style="92" customWidth="1"/>
    <col min="4103" max="4103" width="43.42578125" style="92" customWidth="1"/>
    <col min="4104" max="4104" width="77.140625" style="92" customWidth="1"/>
    <col min="4105" max="4105" width="41" style="92" customWidth="1"/>
    <col min="4106" max="4106" width="29.140625" style="92" customWidth="1"/>
    <col min="4107" max="4108" width="17" style="92" customWidth="1"/>
    <col min="4109" max="4110" width="27" style="92" customWidth="1"/>
    <col min="4111" max="4352" width="11.42578125" style="92"/>
    <col min="4353" max="4354" width="4.85546875" style="92" customWidth="1"/>
    <col min="4355" max="4355" width="6.7109375" style="92" customWidth="1"/>
    <col min="4356" max="4357" width="29.85546875" style="92" customWidth="1"/>
    <col min="4358" max="4358" width="36.7109375" style="92" customWidth="1"/>
    <col min="4359" max="4359" width="43.42578125" style="92" customWidth="1"/>
    <col min="4360" max="4360" width="77.140625" style="92" customWidth="1"/>
    <col min="4361" max="4361" width="41" style="92" customWidth="1"/>
    <col min="4362" max="4362" width="29.140625" style="92" customWidth="1"/>
    <col min="4363" max="4364" width="17" style="92" customWidth="1"/>
    <col min="4365" max="4366" width="27" style="92" customWidth="1"/>
    <col min="4367" max="4608" width="11.42578125" style="92"/>
    <col min="4609" max="4610" width="4.85546875" style="92" customWidth="1"/>
    <col min="4611" max="4611" width="6.7109375" style="92" customWidth="1"/>
    <col min="4612" max="4613" width="29.85546875" style="92" customWidth="1"/>
    <col min="4614" max="4614" width="36.7109375" style="92" customWidth="1"/>
    <col min="4615" max="4615" width="43.42578125" style="92" customWidth="1"/>
    <col min="4616" max="4616" width="77.140625" style="92" customWidth="1"/>
    <col min="4617" max="4617" width="41" style="92" customWidth="1"/>
    <col min="4618" max="4618" width="29.140625" style="92" customWidth="1"/>
    <col min="4619" max="4620" width="17" style="92" customWidth="1"/>
    <col min="4621" max="4622" width="27" style="92" customWidth="1"/>
    <col min="4623" max="4864" width="11.42578125" style="92"/>
    <col min="4865" max="4866" width="4.85546875" style="92" customWidth="1"/>
    <col min="4867" max="4867" width="6.7109375" style="92" customWidth="1"/>
    <col min="4868" max="4869" width="29.85546875" style="92" customWidth="1"/>
    <col min="4870" max="4870" width="36.7109375" style="92" customWidth="1"/>
    <col min="4871" max="4871" width="43.42578125" style="92" customWidth="1"/>
    <col min="4872" max="4872" width="77.140625" style="92" customWidth="1"/>
    <col min="4873" max="4873" width="41" style="92" customWidth="1"/>
    <col min="4874" max="4874" width="29.140625" style="92" customWidth="1"/>
    <col min="4875" max="4876" width="17" style="92" customWidth="1"/>
    <col min="4877" max="4878" width="27" style="92" customWidth="1"/>
    <col min="4879" max="5120" width="11.42578125" style="92"/>
    <col min="5121" max="5122" width="4.85546875" style="92" customWidth="1"/>
    <col min="5123" max="5123" width="6.7109375" style="92" customWidth="1"/>
    <col min="5124" max="5125" width="29.85546875" style="92" customWidth="1"/>
    <col min="5126" max="5126" width="36.7109375" style="92" customWidth="1"/>
    <col min="5127" max="5127" width="43.42578125" style="92" customWidth="1"/>
    <col min="5128" max="5128" width="77.140625" style="92" customWidth="1"/>
    <col min="5129" max="5129" width="41" style="92" customWidth="1"/>
    <col min="5130" max="5130" width="29.140625" style="92" customWidth="1"/>
    <col min="5131" max="5132" width="17" style="92" customWidth="1"/>
    <col min="5133" max="5134" width="27" style="92" customWidth="1"/>
    <col min="5135" max="5376" width="11.42578125" style="92"/>
    <col min="5377" max="5378" width="4.85546875" style="92" customWidth="1"/>
    <col min="5379" max="5379" width="6.7109375" style="92" customWidth="1"/>
    <col min="5380" max="5381" width="29.85546875" style="92" customWidth="1"/>
    <col min="5382" max="5382" width="36.7109375" style="92" customWidth="1"/>
    <col min="5383" max="5383" width="43.42578125" style="92" customWidth="1"/>
    <col min="5384" max="5384" width="77.140625" style="92" customWidth="1"/>
    <col min="5385" max="5385" width="41" style="92" customWidth="1"/>
    <col min="5386" max="5386" width="29.140625" style="92" customWidth="1"/>
    <col min="5387" max="5388" width="17" style="92" customWidth="1"/>
    <col min="5389" max="5390" width="27" style="92" customWidth="1"/>
    <col min="5391" max="5632" width="11.42578125" style="92"/>
    <col min="5633" max="5634" width="4.85546875" style="92" customWidth="1"/>
    <col min="5635" max="5635" width="6.7109375" style="92" customWidth="1"/>
    <col min="5636" max="5637" width="29.85546875" style="92" customWidth="1"/>
    <col min="5638" max="5638" width="36.7109375" style="92" customWidth="1"/>
    <col min="5639" max="5639" width="43.42578125" style="92" customWidth="1"/>
    <col min="5640" max="5640" width="77.140625" style="92" customWidth="1"/>
    <col min="5641" max="5641" width="41" style="92" customWidth="1"/>
    <col min="5642" max="5642" width="29.140625" style="92" customWidth="1"/>
    <col min="5643" max="5644" width="17" style="92" customWidth="1"/>
    <col min="5645" max="5646" width="27" style="92" customWidth="1"/>
    <col min="5647" max="5888" width="11.42578125" style="92"/>
    <col min="5889" max="5890" width="4.85546875" style="92" customWidth="1"/>
    <col min="5891" max="5891" width="6.7109375" style="92" customWidth="1"/>
    <col min="5892" max="5893" width="29.85546875" style="92" customWidth="1"/>
    <col min="5894" max="5894" width="36.7109375" style="92" customWidth="1"/>
    <col min="5895" max="5895" width="43.42578125" style="92" customWidth="1"/>
    <col min="5896" max="5896" width="77.140625" style="92" customWidth="1"/>
    <col min="5897" max="5897" width="41" style="92" customWidth="1"/>
    <col min="5898" max="5898" width="29.140625" style="92" customWidth="1"/>
    <col min="5899" max="5900" width="17" style="92" customWidth="1"/>
    <col min="5901" max="5902" width="27" style="92" customWidth="1"/>
    <col min="5903" max="6144" width="11.42578125" style="92"/>
    <col min="6145" max="6146" width="4.85546875" style="92" customWidth="1"/>
    <col min="6147" max="6147" width="6.7109375" style="92" customWidth="1"/>
    <col min="6148" max="6149" width="29.85546875" style="92" customWidth="1"/>
    <col min="6150" max="6150" width="36.7109375" style="92" customWidth="1"/>
    <col min="6151" max="6151" width="43.42578125" style="92" customWidth="1"/>
    <col min="6152" max="6152" width="77.140625" style="92" customWidth="1"/>
    <col min="6153" max="6153" width="41" style="92" customWidth="1"/>
    <col min="6154" max="6154" width="29.140625" style="92" customWidth="1"/>
    <col min="6155" max="6156" width="17" style="92" customWidth="1"/>
    <col min="6157" max="6158" width="27" style="92" customWidth="1"/>
    <col min="6159" max="6400" width="11.42578125" style="92"/>
    <col min="6401" max="6402" width="4.85546875" style="92" customWidth="1"/>
    <col min="6403" max="6403" width="6.7109375" style="92" customWidth="1"/>
    <col min="6404" max="6405" width="29.85546875" style="92" customWidth="1"/>
    <col min="6406" max="6406" width="36.7109375" style="92" customWidth="1"/>
    <col min="6407" max="6407" width="43.42578125" style="92" customWidth="1"/>
    <col min="6408" max="6408" width="77.140625" style="92" customWidth="1"/>
    <col min="6409" max="6409" width="41" style="92" customWidth="1"/>
    <col min="6410" max="6410" width="29.140625" style="92" customWidth="1"/>
    <col min="6411" max="6412" width="17" style="92" customWidth="1"/>
    <col min="6413" max="6414" width="27" style="92" customWidth="1"/>
    <col min="6415" max="6656" width="11.42578125" style="92"/>
    <col min="6657" max="6658" width="4.85546875" style="92" customWidth="1"/>
    <col min="6659" max="6659" width="6.7109375" style="92" customWidth="1"/>
    <col min="6660" max="6661" width="29.85546875" style="92" customWidth="1"/>
    <col min="6662" max="6662" width="36.7109375" style="92" customWidth="1"/>
    <col min="6663" max="6663" width="43.42578125" style="92" customWidth="1"/>
    <col min="6664" max="6664" width="77.140625" style="92" customWidth="1"/>
    <col min="6665" max="6665" width="41" style="92" customWidth="1"/>
    <col min="6666" max="6666" width="29.140625" style="92" customWidth="1"/>
    <col min="6667" max="6668" width="17" style="92" customWidth="1"/>
    <col min="6669" max="6670" width="27" style="92" customWidth="1"/>
    <col min="6671" max="6912" width="11.42578125" style="92"/>
    <col min="6913" max="6914" width="4.85546875" style="92" customWidth="1"/>
    <col min="6915" max="6915" width="6.7109375" style="92" customWidth="1"/>
    <col min="6916" max="6917" width="29.85546875" style="92" customWidth="1"/>
    <col min="6918" max="6918" width="36.7109375" style="92" customWidth="1"/>
    <col min="6919" max="6919" width="43.42578125" style="92" customWidth="1"/>
    <col min="6920" max="6920" width="77.140625" style="92" customWidth="1"/>
    <col min="6921" max="6921" width="41" style="92" customWidth="1"/>
    <col min="6922" max="6922" width="29.140625" style="92" customWidth="1"/>
    <col min="6923" max="6924" width="17" style="92" customWidth="1"/>
    <col min="6925" max="6926" width="27" style="92" customWidth="1"/>
    <col min="6927" max="7168" width="11.42578125" style="92"/>
    <col min="7169" max="7170" width="4.85546875" style="92" customWidth="1"/>
    <col min="7171" max="7171" width="6.7109375" style="92" customWidth="1"/>
    <col min="7172" max="7173" width="29.85546875" style="92" customWidth="1"/>
    <col min="7174" max="7174" width="36.7109375" style="92" customWidth="1"/>
    <col min="7175" max="7175" width="43.42578125" style="92" customWidth="1"/>
    <col min="7176" max="7176" width="77.140625" style="92" customWidth="1"/>
    <col min="7177" max="7177" width="41" style="92" customWidth="1"/>
    <col min="7178" max="7178" width="29.140625" style="92" customWidth="1"/>
    <col min="7179" max="7180" width="17" style="92" customWidth="1"/>
    <col min="7181" max="7182" width="27" style="92" customWidth="1"/>
    <col min="7183" max="7424" width="11.42578125" style="92"/>
    <col min="7425" max="7426" width="4.85546875" style="92" customWidth="1"/>
    <col min="7427" max="7427" width="6.7109375" style="92" customWidth="1"/>
    <col min="7428" max="7429" width="29.85546875" style="92" customWidth="1"/>
    <col min="7430" max="7430" width="36.7109375" style="92" customWidth="1"/>
    <col min="7431" max="7431" width="43.42578125" style="92" customWidth="1"/>
    <col min="7432" max="7432" width="77.140625" style="92" customWidth="1"/>
    <col min="7433" max="7433" width="41" style="92" customWidth="1"/>
    <col min="7434" max="7434" width="29.140625" style="92" customWidth="1"/>
    <col min="7435" max="7436" width="17" style="92" customWidth="1"/>
    <col min="7437" max="7438" width="27" style="92" customWidth="1"/>
    <col min="7439" max="7680" width="11.42578125" style="92"/>
    <col min="7681" max="7682" width="4.85546875" style="92" customWidth="1"/>
    <col min="7683" max="7683" width="6.7109375" style="92" customWidth="1"/>
    <col min="7684" max="7685" width="29.85546875" style="92" customWidth="1"/>
    <col min="7686" max="7686" width="36.7109375" style="92" customWidth="1"/>
    <col min="7687" max="7687" width="43.42578125" style="92" customWidth="1"/>
    <col min="7688" max="7688" width="77.140625" style="92" customWidth="1"/>
    <col min="7689" max="7689" width="41" style="92" customWidth="1"/>
    <col min="7690" max="7690" width="29.140625" style="92" customWidth="1"/>
    <col min="7691" max="7692" width="17" style="92" customWidth="1"/>
    <col min="7693" max="7694" width="27" style="92" customWidth="1"/>
    <col min="7695" max="7936" width="11.42578125" style="92"/>
    <col min="7937" max="7938" width="4.85546875" style="92" customWidth="1"/>
    <col min="7939" max="7939" width="6.7109375" style="92" customWidth="1"/>
    <col min="7940" max="7941" width="29.85546875" style="92" customWidth="1"/>
    <col min="7942" max="7942" width="36.7109375" style="92" customWidth="1"/>
    <col min="7943" max="7943" width="43.42578125" style="92" customWidth="1"/>
    <col min="7944" max="7944" width="77.140625" style="92" customWidth="1"/>
    <col min="7945" max="7945" width="41" style="92" customWidth="1"/>
    <col min="7946" max="7946" width="29.140625" style="92" customWidth="1"/>
    <col min="7947" max="7948" width="17" style="92" customWidth="1"/>
    <col min="7949" max="7950" width="27" style="92" customWidth="1"/>
    <col min="7951" max="8192" width="11.42578125" style="92"/>
    <col min="8193" max="8194" width="4.85546875" style="92" customWidth="1"/>
    <col min="8195" max="8195" width="6.7109375" style="92" customWidth="1"/>
    <col min="8196" max="8197" width="29.85546875" style="92" customWidth="1"/>
    <col min="8198" max="8198" width="36.7109375" style="92" customWidth="1"/>
    <col min="8199" max="8199" width="43.42578125" style="92" customWidth="1"/>
    <col min="8200" max="8200" width="77.140625" style="92" customWidth="1"/>
    <col min="8201" max="8201" width="41" style="92" customWidth="1"/>
    <col min="8202" max="8202" width="29.140625" style="92" customWidth="1"/>
    <col min="8203" max="8204" width="17" style="92" customWidth="1"/>
    <col min="8205" max="8206" width="27" style="92" customWidth="1"/>
    <col min="8207" max="8448" width="11.42578125" style="92"/>
    <col min="8449" max="8450" width="4.85546875" style="92" customWidth="1"/>
    <col min="8451" max="8451" width="6.7109375" style="92" customWidth="1"/>
    <col min="8452" max="8453" width="29.85546875" style="92" customWidth="1"/>
    <col min="8454" max="8454" width="36.7109375" style="92" customWidth="1"/>
    <col min="8455" max="8455" width="43.42578125" style="92" customWidth="1"/>
    <col min="8456" max="8456" width="77.140625" style="92" customWidth="1"/>
    <col min="8457" max="8457" width="41" style="92" customWidth="1"/>
    <col min="8458" max="8458" width="29.140625" style="92" customWidth="1"/>
    <col min="8459" max="8460" width="17" style="92" customWidth="1"/>
    <col min="8461" max="8462" width="27" style="92" customWidth="1"/>
    <col min="8463" max="8704" width="11.42578125" style="92"/>
    <col min="8705" max="8706" width="4.85546875" style="92" customWidth="1"/>
    <col min="8707" max="8707" width="6.7109375" style="92" customWidth="1"/>
    <col min="8708" max="8709" width="29.85546875" style="92" customWidth="1"/>
    <col min="8710" max="8710" width="36.7109375" style="92" customWidth="1"/>
    <col min="8711" max="8711" width="43.42578125" style="92" customWidth="1"/>
    <col min="8712" max="8712" width="77.140625" style="92" customWidth="1"/>
    <col min="8713" max="8713" width="41" style="92" customWidth="1"/>
    <col min="8714" max="8714" width="29.140625" style="92" customWidth="1"/>
    <col min="8715" max="8716" width="17" style="92" customWidth="1"/>
    <col min="8717" max="8718" width="27" style="92" customWidth="1"/>
    <col min="8719" max="8960" width="11.42578125" style="92"/>
    <col min="8961" max="8962" width="4.85546875" style="92" customWidth="1"/>
    <col min="8963" max="8963" width="6.7109375" style="92" customWidth="1"/>
    <col min="8964" max="8965" width="29.85546875" style="92" customWidth="1"/>
    <col min="8966" max="8966" width="36.7109375" style="92" customWidth="1"/>
    <col min="8967" max="8967" width="43.42578125" style="92" customWidth="1"/>
    <col min="8968" max="8968" width="77.140625" style="92" customWidth="1"/>
    <col min="8969" max="8969" width="41" style="92" customWidth="1"/>
    <col min="8970" max="8970" width="29.140625" style="92" customWidth="1"/>
    <col min="8971" max="8972" width="17" style="92" customWidth="1"/>
    <col min="8973" max="8974" width="27" style="92" customWidth="1"/>
    <col min="8975" max="9216" width="11.42578125" style="92"/>
    <col min="9217" max="9218" width="4.85546875" style="92" customWidth="1"/>
    <col min="9219" max="9219" width="6.7109375" style="92" customWidth="1"/>
    <col min="9220" max="9221" width="29.85546875" style="92" customWidth="1"/>
    <col min="9222" max="9222" width="36.7109375" style="92" customWidth="1"/>
    <col min="9223" max="9223" width="43.42578125" style="92" customWidth="1"/>
    <col min="9224" max="9224" width="77.140625" style="92" customWidth="1"/>
    <col min="9225" max="9225" width="41" style="92" customWidth="1"/>
    <col min="9226" max="9226" width="29.140625" style="92" customWidth="1"/>
    <col min="9227" max="9228" width="17" style="92" customWidth="1"/>
    <col min="9229" max="9230" width="27" style="92" customWidth="1"/>
    <col min="9231" max="9472" width="11.42578125" style="92"/>
    <col min="9473" max="9474" width="4.85546875" style="92" customWidth="1"/>
    <col min="9475" max="9475" width="6.7109375" style="92" customWidth="1"/>
    <col min="9476" max="9477" width="29.85546875" style="92" customWidth="1"/>
    <col min="9478" max="9478" width="36.7109375" style="92" customWidth="1"/>
    <col min="9479" max="9479" width="43.42578125" style="92" customWidth="1"/>
    <col min="9480" max="9480" width="77.140625" style="92" customWidth="1"/>
    <col min="9481" max="9481" width="41" style="92" customWidth="1"/>
    <col min="9482" max="9482" width="29.140625" style="92" customWidth="1"/>
    <col min="9483" max="9484" width="17" style="92" customWidth="1"/>
    <col min="9485" max="9486" width="27" style="92" customWidth="1"/>
    <col min="9487" max="9728" width="11.42578125" style="92"/>
    <col min="9729" max="9730" width="4.85546875" style="92" customWidth="1"/>
    <col min="9731" max="9731" width="6.7109375" style="92" customWidth="1"/>
    <col min="9732" max="9733" width="29.85546875" style="92" customWidth="1"/>
    <col min="9734" max="9734" width="36.7109375" style="92" customWidth="1"/>
    <col min="9735" max="9735" width="43.42578125" style="92" customWidth="1"/>
    <col min="9736" max="9736" width="77.140625" style="92" customWidth="1"/>
    <col min="9737" max="9737" width="41" style="92" customWidth="1"/>
    <col min="9738" max="9738" width="29.140625" style="92" customWidth="1"/>
    <col min="9739" max="9740" width="17" style="92" customWidth="1"/>
    <col min="9741" max="9742" width="27" style="92" customWidth="1"/>
    <col min="9743" max="9984" width="11.42578125" style="92"/>
    <col min="9985" max="9986" width="4.85546875" style="92" customWidth="1"/>
    <col min="9987" max="9987" width="6.7109375" style="92" customWidth="1"/>
    <col min="9988" max="9989" width="29.85546875" style="92" customWidth="1"/>
    <col min="9990" max="9990" width="36.7109375" style="92" customWidth="1"/>
    <col min="9991" max="9991" width="43.42578125" style="92" customWidth="1"/>
    <col min="9992" max="9992" width="77.140625" style="92" customWidth="1"/>
    <col min="9993" max="9993" width="41" style="92" customWidth="1"/>
    <col min="9994" max="9994" width="29.140625" style="92" customWidth="1"/>
    <col min="9995" max="9996" width="17" style="92" customWidth="1"/>
    <col min="9997" max="9998" width="27" style="92" customWidth="1"/>
    <col min="9999" max="10240" width="11.42578125" style="92"/>
    <col min="10241" max="10242" width="4.85546875" style="92" customWidth="1"/>
    <col min="10243" max="10243" width="6.7109375" style="92" customWidth="1"/>
    <col min="10244" max="10245" width="29.85546875" style="92" customWidth="1"/>
    <col min="10246" max="10246" width="36.7109375" style="92" customWidth="1"/>
    <col min="10247" max="10247" width="43.42578125" style="92" customWidth="1"/>
    <col min="10248" max="10248" width="77.140625" style="92" customWidth="1"/>
    <col min="10249" max="10249" width="41" style="92" customWidth="1"/>
    <col min="10250" max="10250" width="29.140625" style="92" customWidth="1"/>
    <col min="10251" max="10252" width="17" style="92" customWidth="1"/>
    <col min="10253" max="10254" width="27" style="92" customWidth="1"/>
    <col min="10255" max="10496" width="11.42578125" style="92"/>
    <col min="10497" max="10498" width="4.85546875" style="92" customWidth="1"/>
    <col min="10499" max="10499" width="6.7109375" style="92" customWidth="1"/>
    <col min="10500" max="10501" width="29.85546875" style="92" customWidth="1"/>
    <col min="10502" max="10502" width="36.7109375" style="92" customWidth="1"/>
    <col min="10503" max="10503" width="43.42578125" style="92" customWidth="1"/>
    <col min="10504" max="10504" width="77.140625" style="92" customWidth="1"/>
    <col min="10505" max="10505" width="41" style="92" customWidth="1"/>
    <col min="10506" max="10506" width="29.140625" style="92" customWidth="1"/>
    <col min="10507" max="10508" width="17" style="92" customWidth="1"/>
    <col min="10509" max="10510" width="27" style="92" customWidth="1"/>
    <col min="10511" max="10752" width="11.42578125" style="92"/>
    <col min="10753" max="10754" width="4.85546875" style="92" customWidth="1"/>
    <col min="10755" max="10755" width="6.7109375" style="92" customWidth="1"/>
    <col min="10756" max="10757" width="29.85546875" style="92" customWidth="1"/>
    <col min="10758" max="10758" width="36.7109375" style="92" customWidth="1"/>
    <col min="10759" max="10759" width="43.42578125" style="92" customWidth="1"/>
    <col min="10760" max="10760" width="77.140625" style="92" customWidth="1"/>
    <col min="10761" max="10761" width="41" style="92" customWidth="1"/>
    <col min="10762" max="10762" width="29.140625" style="92" customWidth="1"/>
    <col min="10763" max="10764" width="17" style="92" customWidth="1"/>
    <col min="10765" max="10766" width="27" style="92" customWidth="1"/>
    <col min="10767" max="11008" width="11.42578125" style="92"/>
    <col min="11009" max="11010" width="4.85546875" style="92" customWidth="1"/>
    <col min="11011" max="11011" width="6.7109375" style="92" customWidth="1"/>
    <col min="11012" max="11013" width="29.85546875" style="92" customWidth="1"/>
    <col min="11014" max="11014" width="36.7109375" style="92" customWidth="1"/>
    <col min="11015" max="11015" width="43.42578125" style="92" customWidth="1"/>
    <col min="11016" max="11016" width="77.140625" style="92" customWidth="1"/>
    <col min="11017" max="11017" width="41" style="92" customWidth="1"/>
    <col min="11018" max="11018" width="29.140625" style="92" customWidth="1"/>
    <col min="11019" max="11020" width="17" style="92" customWidth="1"/>
    <col min="11021" max="11022" width="27" style="92" customWidth="1"/>
    <col min="11023" max="11264" width="11.42578125" style="92"/>
    <col min="11265" max="11266" width="4.85546875" style="92" customWidth="1"/>
    <col min="11267" max="11267" width="6.7109375" style="92" customWidth="1"/>
    <col min="11268" max="11269" width="29.85546875" style="92" customWidth="1"/>
    <col min="11270" max="11270" width="36.7109375" style="92" customWidth="1"/>
    <col min="11271" max="11271" width="43.42578125" style="92" customWidth="1"/>
    <col min="11272" max="11272" width="77.140625" style="92" customWidth="1"/>
    <col min="11273" max="11273" width="41" style="92" customWidth="1"/>
    <col min="11274" max="11274" width="29.140625" style="92" customWidth="1"/>
    <col min="11275" max="11276" width="17" style="92" customWidth="1"/>
    <col min="11277" max="11278" width="27" style="92" customWidth="1"/>
    <col min="11279" max="11520" width="11.42578125" style="92"/>
    <col min="11521" max="11522" width="4.85546875" style="92" customWidth="1"/>
    <col min="11523" max="11523" width="6.7109375" style="92" customWidth="1"/>
    <col min="11524" max="11525" width="29.85546875" style="92" customWidth="1"/>
    <col min="11526" max="11526" width="36.7109375" style="92" customWidth="1"/>
    <col min="11527" max="11527" width="43.42578125" style="92" customWidth="1"/>
    <col min="11528" max="11528" width="77.140625" style="92" customWidth="1"/>
    <col min="11529" max="11529" width="41" style="92" customWidth="1"/>
    <col min="11530" max="11530" width="29.140625" style="92" customWidth="1"/>
    <col min="11531" max="11532" width="17" style="92" customWidth="1"/>
    <col min="11533" max="11534" width="27" style="92" customWidth="1"/>
    <col min="11535" max="11776" width="11.42578125" style="92"/>
    <col min="11777" max="11778" width="4.85546875" style="92" customWidth="1"/>
    <col min="11779" max="11779" width="6.7109375" style="92" customWidth="1"/>
    <col min="11780" max="11781" width="29.85546875" style="92" customWidth="1"/>
    <col min="11782" max="11782" width="36.7109375" style="92" customWidth="1"/>
    <col min="11783" max="11783" width="43.42578125" style="92" customWidth="1"/>
    <col min="11784" max="11784" width="77.140625" style="92" customWidth="1"/>
    <col min="11785" max="11785" width="41" style="92" customWidth="1"/>
    <col min="11786" max="11786" width="29.140625" style="92" customWidth="1"/>
    <col min="11787" max="11788" width="17" style="92" customWidth="1"/>
    <col min="11789" max="11790" width="27" style="92" customWidth="1"/>
    <col min="11791" max="12032" width="11.42578125" style="92"/>
    <col min="12033" max="12034" width="4.85546875" style="92" customWidth="1"/>
    <col min="12035" max="12035" width="6.7109375" style="92" customWidth="1"/>
    <col min="12036" max="12037" width="29.85546875" style="92" customWidth="1"/>
    <col min="12038" max="12038" width="36.7109375" style="92" customWidth="1"/>
    <col min="12039" max="12039" width="43.42578125" style="92" customWidth="1"/>
    <col min="12040" max="12040" width="77.140625" style="92" customWidth="1"/>
    <col min="12041" max="12041" width="41" style="92" customWidth="1"/>
    <col min="12042" max="12042" width="29.140625" style="92" customWidth="1"/>
    <col min="12043" max="12044" width="17" style="92" customWidth="1"/>
    <col min="12045" max="12046" width="27" style="92" customWidth="1"/>
    <col min="12047" max="12288" width="11.42578125" style="92"/>
    <col min="12289" max="12290" width="4.85546875" style="92" customWidth="1"/>
    <col min="12291" max="12291" width="6.7109375" style="92" customWidth="1"/>
    <col min="12292" max="12293" width="29.85546875" style="92" customWidth="1"/>
    <col min="12294" max="12294" width="36.7109375" style="92" customWidth="1"/>
    <col min="12295" max="12295" width="43.42578125" style="92" customWidth="1"/>
    <col min="12296" max="12296" width="77.140625" style="92" customWidth="1"/>
    <col min="12297" max="12297" width="41" style="92" customWidth="1"/>
    <col min="12298" max="12298" width="29.140625" style="92" customWidth="1"/>
    <col min="12299" max="12300" width="17" style="92" customWidth="1"/>
    <col min="12301" max="12302" width="27" style="92" customWidth="1"/>
    <col min="12303" max="12544" width="11.42578125" style="92"/>
    <col min="12545" max="12546" width="4.85546875" style="92" customWidth="1"/>
    <col min="12547" max="12547" width="6.7109375" style="92" customWidth="1"/>
    <col min="12548" max="12549" width="29.85546875" style="92" customWidth="1"/>
    <col min="12550" max="12550" width="36.7109375" style="92" customWidth="1"/>
    <col min="12551" max="12551" width="43.42578125" style="92" customWidth="1"/>
    <col min="12552" max="12552" width="77.140625" style="92" customWidth="1"/>
    <col min="12553" max="12553" width="41" style="92" customWidth="1"/>
    <col min="12554" max="12554" width="29.140625" style="92" customWidth="1"/>
    <col min="12555" max="12556" width="17" style="92" customWidth="1"/>
    <col min="12557" max="12558" width="27" style="92" customWidth="1"/>
    <col min="12559" max="12800" width="11.42578125" style="92"/>
    <col min="12801" max="12802" width="4.85546875" style="92" customWidth="1"/>
    <col min="12803" max="12803" width="6.7109375" style="92" customWidth="1"/>
    <col min="12804" max="12805" width="29.85546875" style="92" customWidth="1"/>
    <col min="12806" max="12806" width="36.7109375" style="92" customWidth="1"/>
    <col min="12807" max="12807" width="43.42578125" style="92" customWidth="1"/>
    <col min="12808" max="12808" width="77.140625" style="92" customWidth="1"/>
    <col min="12809" max="12809" width="41" style="92" customWidth="1"/>
    <col min="12810" max="12810" width="29.140625" style="92" customWidth="1"/>
    <col min="12811" max="12812" width="17" style="92" customWidth="1"/>
    <col min="12813" max="12814" width="27" style="92" customWidth="1"/>
    <col min="12815" max="13056" width="11.42578125" style="92"/>
    <col min="13057" max="13058" width="4.85546875" style="92" customWidth="1"/>
    <col min="13059" max="13059" width="6.7109375" style="92" customWidth="1"/>
    <col min="13060" max="13061" width="29.85546875" style="92" customWidth="1"/>
    <col min="13062" max="13062" width="36.7109375" style="92" customWidth="1"/>
    <col min="13063" max="13063" width="43.42578125" style="92" customWidth="1"/>
    <col min="13064" max="13064" width="77.140625" style="92" customWidth="1"/>
    <col min="13065" max="13065" width="41" style="92" customWidth="1"/>
    <col min="13066" max="13066" width="29.140625" style="92" customWidth="1"/>
    <col min="13067" max="13068" width="17" style="92" customWidth="1"/>
    <col min="13069" max="13070" width="27" style="92" customWidth="1"/>
    <col min="13071" max="13312" width="11.42578125" style="92"/>
    <col min="13313" max="13314" width="4.85546875" style="92" customWidth="1"/>
    <col min="13315" max="13315" width="6.7109375" style="92" customWidth="1"/>
    <col min="13316" max="13317" width="29.85546875" style="92" customWidth="1"/>
    <col min="13318" max="13318" width="36.7109375" style="92" customWidth="1"/>
    <col min="13319" max="13319" width="43.42578125" style="92" customWidth="1"/>
    <col min="13320" max="13320" width="77.140625" style="92" customWidth="1"/>
    <col min="13321" max="13321" width="41" style="92" customWidth="1"/>
    <col min="13322" max="13322" width="29.140625" style="92" customWidth="1"/>
    <col min="13323" max="13324" width="17" style="92" customWidth="1"/>
    <col min="13325" max="13326" width="27" style="92" customWidth="1"/>
    <col min="13327" max="13568" width="11.42578125" style="92"/>
    <col min="13569" max="13570" width="4.85546875" style="92" customWidth="1"/>
    <col min="13571" max="13571" width="6.7109375" style="92" customWidth="1"/>
    <col min="13572" max="13573" width="29.85546875" style="92" customWidth="1"/>
    <col min="13574" max="13574" width="36.7109375" style="92" customWidth="1"/>
    <col min="13575" max="13575" width="43.42578125" style="92" customWidth="1"/>
    <col min="13576" max="13576" width="77.140625" style="92" customWidth="1"/>
    <col min="13577" max="13577" width="41" style="92" customWidth="1"/>
    <col min="13578" max="13578" width="29.140625" style="92" customWidth="1"/>
    <col min="13579" max="13580" width="17" style="92" customWidth="1"/>
    <col min="13581" max="13582" width="27" style="92" customWidth="1"/>
    <col min="13583" max="13824" width="11.42578125" style="92"/>
    <col min="13825" max="13826" width="4.85546875" style="92" customWidth="1"/>
    <col min="13827" max="13827" width="6.7109375" style="92" customWidth="1"/>
    <col min="13828" max="13829" width="29.85546875" style="92" customWidth="1"/>
    <col min="13830" max="13830" width="36.7109375" style="92" customWidth="1"/>
    <col min="13831" max="13831" width="43.42578125" style="92" customWidth="1"/>
    <col min="13832" max="13832" width="77.140625" style="92" customWidth="1"/>
    <col min="13833" max="13833" width="41" style="92" customWidth="1"/>
    <col min="13834" max="13834" width="29.140625" style="92" customWidth="1"/>
    <col min="13835" max="13836" width="17" style="92" customWidth="1"/>
    <col min="13837" max="13838" width="27" style="92" customWidth="1"/>
    <col min="13839" max="14080" width="11.42578125" style="92"/>
    <col min="14081" max="14082" width="4.85546875" style="92" customWidth="1"/>
    <col min="14083" max="14083" width="6.7109375" style="92" customWidth="1"/>
    <col min="14084" max="14085" width="29.85546875" style="92" customWidth="1"/>
    <col min="14086" max="14086" width="36.7109375" style="92" customWidth="1"/>
    <col min="14087" max="14087" width="43.42578125" style="92" customWidth="1"/>
    <col min="14088" max="14088" width="77.140625" style="92" customWidth="1"/>
    <col min="14089" max="14089" width="41" style="92" customWidth="1"/>
    <col min="14090" max="14090" width="29.140625" style="92" customWidth="1"/>
    <col min="14091" max="14092" width="17" style="92" customWidth="1"/>
    <col min="14093" max="14094" width="27" style="92" customWidth="1"/>
    <col min="14095" max="14336" width="11.42578125" style="92"/>
    <col min="14337" max="14338" width="4.85546875" style="92" customWidth="1"/>
    <col min="14339" max="14339" width="6.7109375" style="92" customWidth="1"/>
    <col min="14340" max="14341" width="29.85546875" style="92" customWidth="1"/>
    <col min="14342" max="14342" width="36.7109375" style="92" customWidth="1"/>
    <col min="14343" max="14343" width="43.42578125" style="92" customWidth="1"/>
    <col min="14344" max="14344" width="77.140625" style="92" customWidth="1"/>
    <col min="14345" max="14345" width="41" style="92" customWidth="1"/>
    <col min="14346" max="14346" width="29.140625" style="92" customWidth="1"/>
    <col min="14347" max="14348" width="17" style="92" customWidth="1"/>
    <col min="14349" max="14350" width="27" style="92" customWidth="1"/>
    <col min="14351" max="14592" width="11.42578125" style="92"/>
    <col min="14593" max="14594" width="4.85546875" style="92" customWidth="1"/>
    <col min="14595" max="14595" width="6.7109375" style="92" customWidth="1"/>
    <col min="14596" max="14597" width="29.85546875" style="92" customWidth="1"/>
    <col min="14598" max="14598" width="36.7109375" style="92" customWidth="1"/>
    <col min="14599" max="14599" width="43.42578125" style="92" customWidth="1"/>
    <col min="14600" max="14600" width="77.140625" style="92" customWidth="1"/>
    <col min="14601" max="14601" width="41" style="92" customWidth="1"/>
    <col min="14602" max="14602" width="29.140625" style="92" customWidth="1"/>
    <col min="14603" max="14604" width="17" style="92" customWidth="1"/>
    <col min="14605" max="14606" width="27" style="92" customWidth="1"/>
    <col min="14607" max="14848" width="11.42578125" style="92"/>
    <col min="14849" max="14850" width="4.85546875" style="92" customWidth="1"/>
    <col min="14851" max="14851" width="6.7109375" style="92" customWidth="1"/>
    <col min="14852" max="14853" width="29.85546875" style="92" customWidth="1"/>
    <col min="14854" max="14854" width="36.7109375" style="92" customWidth="1"/>
    <col min="14855" max="14855" width="43.42578125" style="92" customWidth="1"/>
    <col min="14856" max="14856" width="77.140625" style="92" customWidth="1"/>
    <col min="14857" max="14857" width="41" style="92" customWidth="1"/>
    <col min="14858" max="14858" width="29.140625" style="92" customWidth="1"/>
    <col min="14859" max="14860" width="17" style="92" customWidth="1"/>
    <col min="14861" max="14862" width="27" style="92" customWidth="1"/>
    <col min="14863" max="15104" width="11.42578125" style="92"/>
    <col min="15105" max="15106" width="4.85546875" style="92" customWidth="1"/>
    <col min="15107" max="15107" width="6.7109375" style="92" customWidth="1"/>
    <col min="15108" max="15109" width="29.85546875" style="92" customWidth="1"/>
    <col min="15110" max="15110" width="36.7109375" style="92" customWidth="1"/>
    <col min="15111" max="15111" width="43.42578125" style="92" customWidth="1"/>
    <col min="15112" max="15112" width="77.140625" style="92" customWidth="1"/>
    <col min="15113" max="15113" width="41" style="92" customWidth="1"/>
    <col min="15114" max="15114" width="29.140625" style="92" customWidth="1"/>
    <col min="15115" max="15116" width="17" style="92" customWidth="1"/>
    <col min="15117" max="15118" width="27" style="92" customWidth="1"/>
    <col min="15119" max="15360" width="11.42578125" style="92"/>
    <col min="15361" max="15362" width="4.85546875" style="92" customWidth="1"/>
    <col min="15363" max="15363" width="6.7109375" style="92" customWidth="1"/>
    <col min="15364" max="15365" width="29.85546875" style="92" customWidth="1"/>
    <col min="15366" max="15366" width="36.7109375" style="92" customWidth="1"/>
    <col min="15367" max="15367" width="43.42578125" style="92" customWidth="1"/>
    <col min="15368" max="15368" width="77.140625" style="92" customWidth="1"/>
    <col min="15369" max="15369" width="41" style="92" customWidth="1"/>
    <col min="15370" max="15370" width="29.140625" style="92" customWidth="1"/>
    <col min="15371" max="15372" width="17" style="92" customWidth="1"/>
    <col min="15373" max="15374" width="27" style="92" customWidth="1"/>
    <col min="15375" max="15616" width="11.42578125" style="92"/>
    <col min="15617" max="15618" width="4.85546875" style="92" customWidth="1"/>
    <col min="15619" max="15619" width="6.7109375" style="92" customWidth="1"/>
    <col min="15620" max="15621" width="29.85546875" style="92" customWidth="1"/>
    <col min="15622" max="15622" width="36.7109375" style="92" customWidth="1"/>
    <col min="15623" max="15623" width="43.42578125" style="92" customWidth="1"/>
    <col min="15624" max="15624" width="77.140625" style="92" customWidth="1"/>
    <col min="15625" max="15625" width="41" style="92" customWidth="1"/>
    <col min="15626" max="15626" width="29.140625" style="92" customWidth="1"/>
    <col min="15627" max="15628" width="17" style="92" customWidth="1"/>
    <col min="15629" max="15630" width="27" style="92" customWidth="1"/>
    <col min="15631" max="15872" width="11.42578125" style="92"/>
    <col min="15873" max="15874" width="4.85546875" style="92" customWidth="1"/>
    <col min="15875" max="15875" width="6.7109375" style="92" customWidth="1"/>
    <col min="15876" max="15877" width="29.85546875" style="92" customWidth="1"/>
    <col min="15878" max="15878" width="36.7109375" style="92" customWidth="1"/>
    <col min="15879" max="15879" width="43.42578125" style="92" customWidth="1"/>
    <col min="15880" max="15880" width="77.140625" style="92" customWidth="1"/>
    <col min="15881" max="15881" width="41" style="92" customWidth="1"/>
    <col min="15882" max="15882" width="29.140625" style="92" customWidth="1"/>
    <col min="15883" max="15884" width="17" style="92" customWidth="1"/>
    <col min="15885" max="15886" width="27" style="92" customWidth="1"/>
    <col min="15887" max="16128" width="11.42578125" style="92"/>
    <col min="16129" max="16130" width="4.85546875" style="92" customWidth="1"/>
    <col min="16131" max="16131" width="6.7109375" style="92" customWidth="1"/>
    <col min="16132" max="16133" width="29.85546875" style="92" customWidth="1"/>
    <col min="16134" max="16134" width="36.7109375" style="92" customWidth="1"/>
    <col min="16135" max="16135" width="43.42578125" style="92" customWidth="1"/>
    <col min="16136" max="16136" width="77.140625" style="92" customWidth="1"/>
    <col min="16137" max="16137" width="41" style="92" customWidth="1"/>
    <col min="16138" max="16138" width="29.140625" style="92" customWidth="1"/>
    <col min="16139" max="16140" width="17" style="92" customWidth="1"/>
    <col min="16141" max="16142" width="27" style="92" customWidth="1"/>
    <col min="16143" max="16384" width="11.42578125" style="92"/>
  </cols>
  <sheetData>
    <row r="1" spans="1:14" ht="19.5" customHeight="1" x14ac:dyDescent="0.25">
      <c r="D1" s="93"/>
      <c r="E1" s="93"/>
      <c r="F1" s="93"/>
      <c r="G1" s="94"/>
      <c r="H1" s="94"/>
      <c r="I1" s="94"/>
      <c r="J1" s="94"/>
      <c r="K1" s="94"/>
      <c r="L1" s="94"/>
      <c r="M1" s="95"/>
      <c r="N1" s="95"/>
    </row>
    <row r="2" spans="1:14" ht="19.5" customHeight="1" x14ac:dyDescent="0.25">
      <c r="D2" s="93"/>
      <c r="E2" s="93"/>
      <c r="F2" s="93"/>
      <c r="G2" s="94"/>
      <c r="H2" s="94"/>
      <c r="I2" s="94"/>
      <c r="J2" s="94"/>
      <c r="K2" s="94"/>
      <c r="L2" s="94"/>
      <c r="M2" s="96"/>
      <c r="N2" s="96"/>
    </row>
    <row r="3" spans="1:14" ht="19.5" customHeight="1" x14ac:dyDescent="0.25">
      <c r="D3" s="306"/>
      <c r="E3" s="306"/>
      <c r="F3" s="306"/>
      <c r="G3" s="306"/>
      <c r="H3" s="306"/>
      <c r="I3" s="94"/>
      <c r="J3" s="94"/>
      <c r="K3" s="94"/>
      <c r="L3" s="94"/>
      <c r="M3" s="96"/>
      <c r="N3" s="96"/>
    </row>
    <row r="4" spans="1:14" ht="19.5" customHeight="1" x14ac:dyDescent="0.25">
      <c r="A4" s="97"/>
      <c r="B4" s="97"/>
      <c r="C4" s="97"/>
      <c r="D4" s="97"/>
      <c r="E4" s="97"/>
      <c r="F4" s="97"/>
      <c r="G4" s="97"/>
      <c r="H4" s="97"/>
      <c r="I4" s="97"/>
      <c r="J4" s="95"/>
      <c r="K4" s="95"/>
      <c r="L4" s="95"/>
      <c r="M4" s="96"/>
      <c r="N4" s="96"/>
    </row>
    <row r="5" spans="1:14" ht="18.75" customHeight="1" x14ac:dyDescent="0.25">
      <c r="A5" s="97"/>
      <c r="B5" s="97"/>
      <c r="C5" s="97"/>
      <c r="D5" s="97"/>
      <c r="E5" s="97"/>
      <c r="F5" s="97"/>
      <c r="G5" s="97"/>
      <c r="H5" s="97"/>
      <c r="I5" s="97"/>
      <c r="J5" s="94"/>
      <c r="K5" s="94"/>
      <c r="L5" s="94"/>
      <c r="M5" s="96"/>
      <c r="N5" s="96"/>
    </row>
    <row r="6" spans="1:14" ht="19.5" customHeight="1" x14ac:dyDescent="0.25">
      <c r="A6" s="97"/>
      <c r="B6" s="97"/>
      <c r="C6" s="97"/>
      <c r="D6" s="307"/>
      <c r="E6" s="308"/>
      <c r="F6" s="307" t="s">
        <v>112</v>
      </c>
      <c r="G6" s="308"/>
      <c r="H6" s="308"/>
      <c r="I6" s="308"/>
      <c r="J6" s="310"/>
      <c r="K6" s="311" t="s">
        <v>121</v>
      </c>
      <c r="L6" s="312"/>
      <c r="M6" s="98"/>
      <c r="N6" s="98"/>
    </row>
    <row r="7" spans="1:14" ht="19.5" customHeight="1" x14ac:dyDescent="0.25">
      <c r="A7" s="97"/>
      <c r="B7" s="97"/>
      <c r="C7" s="97"/>
      <c r="D7" s="309"/>
      <c r="E7" s="306"/>
      <c r="F7" s="309" t="s">
        <v>122</v>
      </c>
      <c r="G7" s="306"/>
      <c r="H7" s="306"/>
      <c r="I7" s="306"/>
      <c r="J7" s="313"/>
      <c r="K7" s="311" t="s">
        <v>123</v>
      </c>
      <c r="L7" s="312"/>
      <c r="M7" s="98"/>
      <c r="N7" s="98"/>
    </row>
    <row r="8" spans="1:14" s="99" customFormat="1" ht="18.75" customHeight="1" x14ac:dyDescent="0.25">
      <c r="A8" s="97"/>
      <c r="B8" s="97"/>
      <c r="C8" s="97"/>
      <c r="D8" s="309"/>
      <c r="E8" s="306"/>
      <c r="F8" s="309" t="s">
        <v>124</v>
      </c>
      <c r="G8" s="306"/>
      <c r="H8" s="306"/>
      <c r="I8" s="306"/>
      <c r="J8" s="313"/>
      <c r="K8" s="311" t="s">
        <v>481</v>
      </c>
      <c r="L8" s="312"/>
      <c r="M8" s="98"/>
      <c r="N8" s="98"/>
    </row>
    <row r="9" spans="1:14" s="99" customFormat="1" ht="18.75" customHeight="1" x14ac:dyDescent="0.25">
      <c r="D9" s="309"/>
      <c r="E9" s="306"/>
      <c r="F9" s="309" t="s">
        <v>125</v>
      </c>
      <c r="G9" s="306"/>
      <c r="H9" s="306"/>
      <c r="I9" s="306"/>
      <c r="J9" s="313"/>
      <c r="K9" s="314" t="s">
        <v>126</v>
      </c>
      <c r="L9" s="315"/>
      <c r="M9" s="98"/>
      <c r="N9" s="98"/>
    </row>
    <row r="10" spans="1:14" ht="45" customHeight="1" x14ac:dyDescent="0.25">
      <c r="D10" s="102" t="s">
        <v>127</v>
      </c>
      <c r="E10" s="102" t="s">
        <v>128</v>
      </c>
      <c r="F10" s="102" t="s">
        <v>129</v>
      </c>
      <c r="G10" s="103" t="s">
        <v>130</v>
      </c>
      <c r="H10" s="102" t="s">
        <v>131</v>
      </c>
      <c r="I10" s="102" t="s">
        <v>132</v>
      </c>
      <c r="J10" s="102" t="s">
        <v>133</v>
      </c>
      <c r="K10" s="104" t="s">
        <v>134</v>
      </c>
      <c r="L10" s="104" t="s">
        <v>135</v>
      </c>
      <c r="M10" s="102" t="s">
        <v>136</v>
      </c>
      <c r="N10" s="102" t="s">
        <v>137</v>
      </c>
    </row>
    <row r="11" spans="1:14" ht="15" customHeight="1" x14ac:dyDescent="0.25">
      <c r="D11" s="342" t="s">
        <v>138</v>
      </c>
      <c r="E11" s="345" t="s">
        <v>139</v>
      </c>
      <c r="F11" s="332" t="s">
        <v>140</v>
      </c>
      <c r="G11" s="335" t="s">
        <v>141</v>
      </c>
      <c r="H11" s="331" t="s">
        <v>142</v>
      </c>
      <c r="I11" s="331" t="s">
        <v>480</v>
      </c>
      <c r="J11" s="331" t="s">
        <v>478</v>
      </c>
      <c r="K11" s="336">
        <v>44928</v>
      </c>
      <c r="L11" s="316">
        <v>45290</v>
      </c>
      <c r="M11" s="319"/>
      <c r="N11" s="321"/>
    </row>
    <row r="12" spans="1:14" ht="15" customHeight="1" x14ac:dyDescent="0.25">
      <c r="D12" s="343"/>
      <c r="E12" s="346"/>
      <c r="F12" s="333"/>
      <c r="G12" s="335"/>
      <c r="H12" s="331"/>
      <c r="I12" s="331"/>
      <c r="J12" s="331"/>
      <c r="K12" s="336"/>
      <c r="L12" s="317"/>
      <c r="M12" s="320"/>
      <c r="N12" s="321"/>
    </row>
    <row r="13" spans="1:14" ht="15" customHeight="1" x14ac:dyDescent="0.25">
      <c r="D13" s="343"/>
      <c r="E13" s="346"/>
      <c r="F13" s="333"/>
      <c r="G13" s="335"/>
      <c r="H13" s="331"/>
      <c r="I13" s="331"/>
      <c r="J13" s="331"/>
      <c r="K13" s="336"/>
      <c r="L13" s="317"/>
      <c r="M13" s="320"/>
      <c r="N13" s="321"/>
    </row>
    <row r="14" spans="1:14" ht="15" customHeight="1" x14ac:dyDescent="0.25">
      <c r="D14" s="343"/>
      <c r="E14" s="346"/>
      <c r="F14" s="333"/>
      <c r="G14" s="335"/>
      <c r="H14" s="331"/>
      <c r="I14" s="331"/>
      <c r="J14" s="331"/>
      <c r="K14" s="336"/>
      <c r="L14" s="317"/>
      <c r="M14" s="320"/>
      <c r="N14" s="321"/>
    </row>
    <row r="15" spans="1:14" ht="15" customHeight="1" x14ac:dyDescent="0.25">
      <c r="D15" s="343"/>
      <c r="E15" s="346"/>
      <c r="F15" s="333"/>
      <c r="G15" s="335"/>
      <c r="H15" s="331"/>
      <c r="I15" s="331"/>
      <c r="J15" s="331"/>
      <c r="K15" s="336"/>
      <c r="L15" s="317"/>
      <c r="M15" s="320"/>
      <c r="N15" s="321"/>
    </row>
    <row r="16" spans="1:14" ht="15" customHeight="1" x14ac:dyDescent="0.25">
      <c r="D16" s="343"/>
      <c r="E16" s="346"/>
      <c r="F16" s="334"/>
      <c r="G16" s="335"/>
      <c r="H16" s="331"/>
      <c r="I16" s="331"/>
      <c r="J16" s="331"/>
      <c r="K16" s="336"/>
      <c r="L16" s="318"/>
      <c r="M16" s="320"/>
      <c r="N16" s="321"/>
    </row>
    <row r="17" spans="4:14" ht="15" customHeight="1" x14ac:dyDescent="0.25">
      <c r="D17" s="343"/>
      <c r="E17" s="346"/>
      <c r="F17" s="322" t="s">
        <v>145</v>
      </c>
      <c r="G17" s="325" t="s">
        <v>146</v>
      </c>
      <c r="H17" s="328" t="s">
        <v>147</v>
      </c>
      <c r="I17" s="331" t="s">
        <v>143</v>
      </c>
      <c r="J17" s="328" t="s">
        <v>479</v>
      </c>
      <c r="K17" s="316">
        <v>44927</v>
      </c>
      <c r="L17" s="336">
        <v>45107</v>
      </c>
      <c r="M17" s="321"/>
      <c r="N17" s="321"/>
    </row>
    <row r="18" spans="4:14" ht="15" customHeight="1" x14ac:dyDescent="0.25">
      <c r="D18" s="343"/>
      <c r="E18" s="346"/>
      <c r="F18" s="323"/>
      <c r="G18" s="326"/>
      <c r="H18" s="329"/>
      <c r="I18" s="331"/>
      <c r="J18" s="329"/>
      <c r="K18" s="317"/>
      <c r="L18" s="336"/>
      <c r="M18" s="321"/>
      <c r="N18" s="321"/>
    </row>
    <row r="19" spans="4:14" ht="15" customHeight="1" x14ac:dyDescent="0.25">
      <c r="D19" s="343"/>
      <c r="E19" s="346"/>
      <c r="F19" s="323"/>
      <c r="G19" s="326"/>
      <c r="H19" s="329"/>
      <c r="I19" s="331"/>
      <c r="J19" s="329"/>
      <c r="K19" s="317"/>
      <c r="L19" s="336"/>
      <c r="M19" s="321"/>
      <c r="N19" s="321"/>
    </row>
    <row r="20" spans="4:14" ht="15" customHeight="1" x14ac:dyDescent="0.25">
      <c r="D20" s="343"/>
      <c r="E20" s="346"/>
      <c r="F20" s="323"/>
      <c r="G20" s="326"/>
      <c r="H20" s="329"/>
      <c r="I20" s="331"/>
      <c r="J20" s="329"/>
      <c r="K20" s="317"/>
      <c r="L20" s="336"/>
      <c r="M20" s="321"/>
      <c r="N20" s="321"/>
    </row>
    <row r="21" spans="4:14" ht="15" customHeight="1" x14ac:dyDescent="0.25">
      <c r="D21" s="343"/>
      <c r="E21" s="346"/>
      <c r="F21" s="324"/>
      <c r="G21" s="327"/>
      <c r="H21" s="330"/>
      <c r="I21" s="331"/>
      <c r="J21" s="330"/>
      <c r="K21" s="318"/>
      <c r="L21" s="336"/>
      <c r="M21" s="321"/>
      <c r="N21" s="321"/>
    </row>
    <row r="22" spans="4:14" ht="15" customHeight="1" x14ac:dyDescent="0.25">
      <c r="D22" s="343"/>
      <c r="E22" s="345" t="s">
        <v>149</v>
      </c>
      <c r="F22" s="341" t="s">
        <v>150</v>
      </c>
      <c r="G22" s="335" t="s">
        <v>151</v>
      </c>
      <c r="H22" s="332" t="s">
        <v>152</v>
      </c>
      <c r="I22" s="338" t="s">
        <v>143</v>
      </c>
      <c r="J22" s="328" t="s">
        <v>143</v>
      </c>
      <c r="K22" s="316">
        <v>44928</v>
      </c>
      <c r="L22" s="316">
        <v>45290</v>
      </c>
      <c r="M22" s="319"/>
      <c r="N22" s="319"/>
    </row>
    <row r="23" spans="4:14" ht="15" customHeight="1" x14ac:dyDescent="0.25">
      <c r="D23" s="343"/>
      <c r="E23" s="346"/>
      <c r="F23" s="341"/>
      <c r="G23" s="335"/>
      <c r="H23" s="333"/>
      <c r="I23" s="339"/>
      <c r="J23" s="329"/>
      <c r="K23" s="317"/>
      <c r="L23" s="317"/>
      <c r="M23" s="320"/>
      <c r="N23" s="320"/>
    </row>
    <row r="24" spans="4:14" ht="15" customHeight="1" x14ac:dyDescent="0.25">
      <c r="D24" s="343"/>
      <c r="E24" s="346"/>
      <c r="F24" s="341"/>
      <c r="G24" s="335"/>
      <c r="H24" s="333"/>
      <c r="I24" s="339"/>
      <c r="J24" s="329"/>
      <c r="K24" s="317"/>
      <c r="L24" s="317"/>
      <c r="M24" s="320"/>
      <c r="N24" s="320"/>
    </row>
    <row r="25" spans="4:14" ht="15" customHeight="1" x14ac:dyDescent="0.25">
      <c r="D25" s="343"/>
      <c r="E25" s="346"/>
      <c r="F25" s="341"/>
      <c r="G25" s="335"/>
      <c r="H25" s="333"/>
      <c r="I25" s="339"/>
      <c r="J25" s="329"/>
      <c r="K25" s="317"/>
      <c r="L25" s="317"/>
      <c r="M25" s="320"/>
      <c r="N25" s="320"/>
    </row>
    <row r="26" spans="4:14" ht="15" customHeight="1" x14ac:dyDescent="0.25">
      <c r="D26" s="343"/>
      <c r="E26" s="346"/>
      <c r="F26" s="341"/>
      <c r="G26" s="335"/>
      <c r="H26" s="333"/>
      <c r="I26" s="339"/>
      <c r="J26" s="329"/>
      <c r="K26" s="317"/>
      <c r="L26" s="317"/>
      <c r="M26" s="320"/>
      <c r="N26" s="320"/>
    </row>
    <row r="27" spans="4:14" ht="15" customHeight="1" x14ac:dyDescent="0.25">
      <c r="D27" s="343"/>
      <c r="E27" s="346"/>
      <c r="F27" s="341"/>
      <c r="G27" s="335"/>
      <c r="H27" s="333"/>
      <c r="I27" s="339"/>
      <c r="J27" s="329"/>
      <c r="K27" s="317"/>
      <c r="L27" s="317"/>
      <c r="M27" s="320"/>
      <c r="N27" s="320"/>
    </row>
    <row r="28" spans="4:14" ht="15" customHeight="1" x14ac:dyDescent="0.25">
      <c r="D28" s="343"/>
      <c r="E28" s="346"/>
      <c r="F28" s="341"/>
      <c r="G28" s="335"/>
      <c r="H28" s="333"/>
      <c r="I28" s="339"/>
      <c r="J28" s="329"/>
      <c r="K28" s="317"/>
      <c r="L28" s="317"/>
      <c r="M28" s="320"/>
      <c r="N28" s="320"/>
    </row>
    <row r="29" spans="4:14" ht="15" customHeight="1" x14ac:dyDescent="0.25">
      <c r="D29" s="343"/>
      <c r="E29" s="346"/>
      <c r="F29" s="341"/>
      <c r="G29" s="335"/>
      <c r="H29" s="333"/>
      <c r="I29" s="339"/>
      <c r="J29" s="329"/>
      <c r="K29" s="317"/>
      <c r="L29" s="317"/>
      <c r="M29" s="320"/>
      <c r="N29" s="320"/>
    </row>
    <row r="30" spans="4:14" ht="15" customHeight="1" x14ac:dyDescent="0.25">
      <c r="D30" s="343"/>
      <c r="E30" s="346"/>
      <c r="F30" s="341"/>
      <c r="G30" s="335"/>
      <c r="H30" s="334"/>
      <c r="I30" s="340"/>
      <c r="J30" s="330"/>
      <c r="K30" s="318"/>
      <c r="L30" s="318"/>
      <c r="M30" s="337"/>
      <c r="N30" s="337"/>
    </row>
    <row r="31" spans="4:14" ht="15" customHeight="1" x14ac:dyDescent="0.25">
      <c r="D31" s="343"/>
      <c r="E31" s="346"/>
      <c r="F31" s="332" t="s">
        <v>153</v>
      </c>
      <c r="G31" s="325" t="s">
        <v>154</v>
      </c>
      <c r="H31" s="332" t="s">
        <v>155</v>
      </c>
      <c r="I31" s="338" t="s">
        <v>143</v>
      </c>
      <c r="J31" s="328" t="s">
        <v>156</v>
      </c>
      <c r="K31" s="316">
        <v>44986</v>
      </c>
      <c r="L31" s="316">
        <v>45076</v>
      </c>
      <c r="M31" s="319"/>
      <c r="N31" s="319"/>
    </row>
    <row r="32" spans="4:14" ht="15" customHeight="1" x14ac:dyDescent="0.25">
      <c r="D32" s="343"/>
      <c r="E32" s="346"/>
      <c r="F32" s="333"/>
      <c r="G32" s="326"/>
      <c r="H32" s="333"/>
      <c r="I32" s="339"/>
      <c r="J32" s="329"/>
      <c r="K32" s="317"/>
      <c r="L32" s="317"/>
      <c r="M32" s="320"/>
      <c r="N32" s="320"/>
    </row>
    <row r="33" spans="4:14" ht="15" customHeight="1" x14ac:dyDescent="0.25">
      <c r="D33" s="343"/>
      <c r="E33" s="346"/>
      <c r="F33" s="333"/>
      <c r="G33" s="326"/>
      <c r="H33" s="333"/>
      <c r="I33" s="339"/>
      <c r="J33" s="329"/>
      <c r="K33" s="317"/>
      <c r="L33" s="317"/>
      <c r="M33" s="320"/>
      <c r="N33" s="320"/>
    </row>
    <row r="34" spans="4:14" ht="15" customHeight="1" x14ac:dyDescent="0.25">
      <c r="D34" s="343"/>
      <c r="E34" s="346"/>
      <c r="F34" s="333"/>
      <c r="G34" s="326"/>
      <c r="H34" s="333"/>
      <c r="I34" s="339"/>
      <c r="J34" s="329"/>
      <c r="K34" s="317"/>
      <c r="L34" s="317"/>
      <c r="M34" s="320"/>
      <c r="N34" s="320"/>
    </row>
    <row r="35" spans="4:14" ht="15" customHeight="1" x14ac:dyDescent="0.25">
      <c r="D35" s="343"/>
      <c r="E35" s="346"/>
      <c r="F35" s="333"/>
      <c r="G35" s="326"/>
      <c r="H35" s="333"/>
      <c r="I35" s="339"/>
      <c r="J35" s="329"/>
      <c r="K35" s="317"/>
      <c r="L35" s="317"/>
      <c r="M35" s="320"/>
      <c r="N35" s="320"/>
    </row>
    <row r="36" spans="4:14" ht="15" customHeight="1" x14ac:dyDescent="0.25">
      <c r="D36" s="344"/>
      <c r="E36" s="347"/>
      <c r="F36" s="334"/>
      <c r="G36" s="327"/>
      <c r="H36" s="334"/>
      <c r="I36" s="340"/>
      <c r="J36" s="330"/>
      <c r="K36" s="318"/>
      <c r="L36" s="318"/>
      <c r="M36" s="337"/>
      <c r="N36" s="337"/>
    </row>
    <row r="37" spans="4:14" ht="15" customHeight="1" x14ac:dyDescent="0.25">
      <c r="D37" s="342" t="s">
        <v>157</v>
      </c>
      <c r="E37" s="345" t="s">
        <v>158</v>
      </c>
      <c r="F37" s="332" t="s">
        <v>159</v>
      </c>
      <c r="G37" s="325" t="s">
        <v>160</v>
      </c>
      <c r="H37" s="332" t="s">
        <v>161</v>
      </c>
      <c r="I37" s="338" t="s">
        <v>143</v>
      </c>
      <c r="J37" s="328" t="s">
        <v>162</v>
      </c>
      <c r="K37" s="316">
        <v>44959</v>
      </c>
      <c r="L37" s="316">
        <v>45168</v>
      </c>
      <c r="M37" s="319"/>
      <c r="N37" s="319"/>
    </row>
    <row r="38" spans="4:14" ht="15" customHeight="1" x14ac:dyDescent="0.25">
      <c r="D38" s="343"/>
      <c r="E38" s="346"/>
      <c r="F38" s="333"/>
      <c r="G38" s="326"/>
      <c r="H38" s="333"/>
      <c r="I38" s="339"/>
      <c r="J38" s="329"/>
      <c r="K38" s="317"/>
      <c r="L38" s="317"/>
      <c r="M38" s="320"/>
      <c r="N38" s="320"/>
    </row>
    <row r="39" spans="4:14" ht="15" customHeight="1" x14ac:dyDescent="0.25">
      <c r="D39" s="343"/>
      <c r="E39" s="346"/>
      <c r="F39" s="333"/>
      <c r="G39" s="326"/>
      <c r="H39" s="333"/>
      <c r="I39" s="339"/>
      <c r="J39" s="329"/>
      <c r="K39" s="317"/>
      <c r="L39" s="317"/>
      <c r="M39" s="320"/>
      <c r="N39" s="320"/>
    </row>
    <row r="40" spans="4:14" ht="15" customHeight="1" x14ac:dyDescent="0.25">
      <c r="D40" s="343"/>
      <c r="E40" s="346"/>
      <c r="F40" s="333"/>
      <c r="G40" s="326"/>
      <c r="H40" s="333"/>
      <c r="I40" s="339"/>
      <c r="J40" s="329"/>
      <c r="K40" s="317"/>
      <c r="L40" s="317"/>
      <c r="M40" s="320"/>
      <c r="N40" s="320"/>
    </row>
    <row r="41" spans="4:14" ht="15" customHeight="1" x14ac:dyDescent="0.25">
      <c r="D41" s="343"/>
      <c r="E41" s="346"/>
      <c r="F41" s="333"/>
      <c r="G41" s="326"/>
      <c r="H41" s="333"/>
      <c r="I41" s="339"/>
      <c r="J41" s="329"/>
      <c r="K41" s="317"/>
      <c r="L41" s="317"/>
      <c r="M41" s="320"/>
      <c r="N41" s="320"/>
    </row>
    <row r="42" spans="4:14" ht="15" customHeight="1" x14ac:dyDescent="0.25">
      <c r="D42" s="343"/>
      <c r="E42" s="346"/>
      <c r="F42" s="333"/>
      <c r="G42" s="326"/>
      <c r="H42" s="333"/>
      <c r="I42" s="339"/>
      <c r="J42" s="329"/>
      <c r="K42" s="317"/>
      <c r="L42" s="317"/>
      <c r="M42" s="320"/>
      <c r="N42" s="320"/>
    </row>
    <row r="43" spans="4:14" ht="15" customHeight="1" x14ac:dyDescent="0.25">
      <c r="D43" s="343"/>
      <c r="E43" s="346"/>
      <c r="F43" s="333"/>
      <c r="G43" s="326"/>
      <c r="H43" s="333"/>
      <c r="I43" s="339"/>
      <c r="J43" s="329"/>
      <c r="K43" s="317"/>
      <c r="L43" s="317"/>
      <c r="M43" s="320"/>
      <c r="N43" s="320"/>
    </row>
    <row r="44" spans="4:14" ht="15" customHeight="1" x14ac:dyDescent="0.25">
      <c r="D44" s="343"/>
      <c r="E44" s="346"/>
      <c r="F44" s="333"/>
      <c r="G44" s="326"/>
      <c r="H44" s="333"/>
      <c r="I44" s="339"/>
      <c r="J44" s="329"/>
      <c r="K44" s="317"/>
      <c r="L44" s="317"/>
      <c r="M44" s="320"/>
      <c r="N44" s="320"/>
    </row>
    <row r="45" spans="4:14" ht="15" customHeight="1" x14ac:dyDescent="0.25">
      <c r="D45" s="343"/>
      <c r="E45" s="347"/>
      <c r="F45" s="334"/>
      <c r="G45" s="327"/>
      <c r="H45" s="334"/>
      <c r="I45" s="340"/>
      <c r="J45" s="330"/>
      <c r="K45" s="318"/>
      <c r="L45" s="318"/>
      <c r="M45" s="337"/>
      <c r="N45" s="337"/>
    </row>
    <row r="46" spans="4:14" ht="15" customHeight="1" x14ac:dyDescent="0.25">
      <c r="D46" s="343"/>
      <c r="E46" s="345" t="s">
        <v>163</v>
      </c>
      <c r="F46" s="332" t="s">
        <v>164</v>
      </c>
      <c r="G46" s="325" t="s">
        <v>165</v>
      </c>
      <c r="H46" s="332" t="s">
        <v>166</v>
      </c>
      <c r="I46" s="338" t="s">
        <v>143</v>
      </c>
      <c r="J46" s="328" t="s">
        <v>167</v>
      </c>
      <c r="K46" s="316">
        <v>45078</v>
      </c>
      <c r="L46" s="316">
        <v>45290</v>
      </c>
      <c r="M46" s="319"/>
      <c r="N46" s="319"/>
    </row>
    <row r="47" spans="4:14" ht="15" customHeight="1" x14ac:dyDescent="0.25">
      <c r="D47" s="343"/>
      <c r="E47" s="346"/>
      <c r="F47" s="333"/>
      <c r="G47" s="326"/>
      <c r="H47" s="333"/>
      <c r="I47" s="339"/>
      <c r="J47" s="329"/>
      <c r="K47" s="317"/>
      <c r="L47" s="317"/>
      <c r="M47" s="320"/>
      <c r="N47" s="320"/>
    </row>
    <row r="48" spans="4:14" ht="15" customHeight="1" x14ac:dyDescent="0.25">
      <c r="D48" s="343"/>
      <c r="E48" s="346"/>
      <c r="F48" s="333"/>
      <c r="G48" s="326"/>
      <c r="H48" s="333"/>
      <c r="I48" s="339"/>
      <c r="J48" s="329"/>
      <c r="K48" s="317"/>
      <c r="L48" s="317"/>
      <c r="M48" s="320"/>
      <c r="N48" s="320"/>
    </row>
    <row r="49" spans="4:14" ht="15" customHeight="1" x14ac:dyDescent="0.25">
      <c r="D49" s="343"/>
      <c r="E49" s="346"/>
      <c r="F49" s="333"/>
      <c r="G49" s="326"/>
      <c r="H49" s="333"/>
      <c r="I49" s="339"/>
      <c r="J49" s="329"/>
      <c r="K49" s="317"/>
      <c r="L49" s="317"/>
      <c r="M49" s="320"/>
      <c r="N49" s="320"/>
    </row>
    <row r="50" spans="4:14" ht="15" customHeight="1" x14ac:dyDescent="0.25">
      <c r="D50" s="343"/>
      <c r="E50" s="346"/>
      <c r="F50" s="333"/>
      <c r="G50" s="326"/>
      <c r="H50" s="333"/>
      <c r="I50" s="339"/>
      <c r="J50" s="329"/>
      <c r="K50" s="317"/>
      <c r="L50" s="317"/>
      <c r="M50" s="320"/>
      <c r="N50" s="320"/>
    </row>
    <row r="51" spans="4:14" ht="15" customHeight="1" x14ac:dyDescent="0.25">
      <c r="D51" s="344"/>
      <c r="E51" s="347"/>
      <c r="F51" s="334"/>
      <c r="G51" s="327"/>
      <c r="H51" s="334"/>
      <c r="I51" s="340"/>
      <c r="J51" s="330"/>
      <c r="K51" s="318"/>
      <c r="L51" s="318"/>
      <c r="M51" s="337"/>
      <c r="N51" s="337"/>
    </row>
    <row r="52" spans="4:14" ht="15" customHeight="1" x14ac:dyDescent="0.25">
      <c r="D52" s="349" t="s">
        <v>168</v>
      </c>
      <c r="E52" s="355" t="s">
        <v>169</v>
      </c>
      <c r="F52" s="332" t="s">
        <v>170</v>
      </c>
      <c r="G52" s="325" t="s">
        <v>171</v>
      </c>
      <c r="H52" s="332" t="s">
        <v>172</v>
      </c>
      <c r="I52" s="338" t="s">
        <v>173</v>
      </c>
      <c r="J52" s="328" t="s">
        <v>174</v>
      </c>
      <c r="K52" s="316">
        <v>44927</v>
      </c>
      <c r="L52" s="316">
        <v>45290</v>
      </c>
      <c r="M52" s="319"/>
      <c r="N52" s="319"/>
    </row>
    <row r="53" spans="4:14" ht="15" customHeight="1" x14ac:dyDescent="0.25">
      <c r="D53" s="349"/>
      <c r="E53" s="355"/>
      <c r="F53" s="333"/>
      <c r="G53" s="326"/>
      <c r="H53" s="333"/>
      <c r="I53" s="339"/>
      <c r="J53" s="329"/>
      <c r="K53" s="317"/>
      <c r="L53" s="317"/>
      <c r="M53" s="320"/>
      <c r="N53" s="320"/>
    </row>
    <row r="54" spans="4:14" ht="15" customHeight="1" x14ac:dyDescent="0.25">
      <c r="D54" s="349"/>
      <c r="E54" s="355"/>
      <c r="F54" s="333"/>
      <c r="G54" s="326"/>
      <c r="H54" s="333"/>
      <c r="I54" s="339"/>
      <c r="J54" s="329"/>
      <c r="K54" s="317"/>
      <c r="L54" s="317"/>
      <c r="M54" s="320"/>
      <c r="N54" s="320"/>
    </row>
    <row r="55" spans="4:14" ht="15" customHeight="1" x14ac:dyDescent="0.25">
      <c r="D55" s="349"/>
      <c r="E55" s="355"/>
      <c r="F55" s="333"/>
      <c r="G55" s="326"/>
      <c r="H55" s="333"/>
      <c r="I55" s="339"/>
      <c r="J55" s="329"/>
      <c r="K55" s="317"/>
      <c r="L55" s="317"/>
      <c r="M55" s="320"/>
      <c r="N55" s="320"/>
    </row>
    <row r="56" spans="4:14" ht="15" customHeight="1" x14ac:dyDescent="0.25">
      <c r="D56" s="349"/>
      <c r="E56" s="355"/>
      <c r="F56" s="333"/>
      <c r="G56" s="326"/>
      <c r="H56" s="333"/>
      <c r="I56" s="339"/>
      <c r="J56" s="329"/>
      <c r="K56" s="317"/>
      <c r="L56" s="317"/>
      <c r="M56" s="320"/>
      <c r="N56" s="320"/>
    </row>
    <row r="57" spans="4:14" ht="15" customHeight="1" x14ac:dyDescent="0.25">
      <c r="D57" s="349"/>
      <c r="E57" s="355"/>
      <c r="F57" s="333"/>
      <c r="G57" s="326"/>
      <c r="H57" s="333"/>
      <c r="I57" s="339"/>
      <c r="J57" s="329"/>
      <c r="K57" s="317"/>
      <c r="L57" s="317"/>
      <c r="M57" s="320"/>
      <c r="N57" s="320"/>
    </row>
    <row r="58" spans="4:14" ht="15" customHeight="1" x14ac:dyDescent="0.25">
      <c r="D58" s="349"/>
      <c r="E58" s="355"/>
      <c r="F58" s="333"/>
      <c r="G58" s="326"/>
      <c r="H58" s="333"/>
      <c r="I58" s="339"/>
      <c r="J58" s="329"/>
      <c r="K58" s="317"/>
      <c r="L58" s="317"/>
      <c r="M58" s="320"/>
      <c r="N58" s="320"/>
    </row>
    <row r="59" spans="4:14" ht="15" customHeight="1" x14ac:dyDescent="0.25">
      <c r="D59" s="349"/>
      <c r="E59" s="355"/>
      <c r="F59" s="334"/>
      <c r="G59" s="327"/>
      <c r="H59" s="334"/>
      <c r="I59" s="340"/>
      <c r="J59" s="330"/>
      <c r="K59" s="318"/>
      <c r="L59" s="318"/>
      <c r="M59" s="337"/>
      <c r="N59" s="337"/>
    </row>
    <row r="60" spans="4:14" ht="15" customHeight="1" x14ac:dyDescent="0.25">
      <c r="D60" s="349"/>
      <c r="E60" s="355"/>
      <c r="F60" s="332" t="s">
        <v>175</v>
      </c>
      <c r="G60" s="325" t="s">
        <v>176</v>
      </c>
      <c r="H60" s="332" t="s">
        <v>177</v>
      </c>
      <c r="I60" s="338" t="s">
        <v>173</v>
      </c>
      <c r="J60" s="328" t="s">
        <v>174</v>
      </c>
      <c r="K60" s="316">
        <v>44927</v>
      </c>
      <c r="L60" s="316">
        <v>45290</v>
      </c>
      <c r="M60" s="319"/>
      <c r="N60" s="319"/>
    </row>
    <row r="61" spans="4:14" ht="15" customHeight="1" x14ac:dyDescent="0.25">
      <c r="D61" s="349"/>
      <c r="E61" s="355"/>
      <c r="F61" s="333"/>
      <c r="G61" s="326"/>
      <c r="H61" s="333"/>
      <c r="I61" s="339"/>
      <c r="J61" s="329"/>
      <c r="K61" s="317"/>
      <c r="L61" s="317"/>
      <c r="M61" s="320"/>
      <c r="N61" s="320"/>
    </row>
    <row r="62" spans="4:14" ht="15" customHeight="1" x14ac:dyDescent="0.25">
      <c r="D62" s="349"/>
      <c r="E62" s="355"/>
      <c r="F62" s="333"/>
      <c r="G62" s="326"/>
      <c r="H62" s="333"/>
      <c r="I62" s="339"/>
      <c r="J62" s="329"/>
      <c r="K62" s="317"/>
      <c r="L62" s="317"/>
      <c r="M62" s="320"/>
      <c r="N62" s="320"/>
    </row>
    <row r="63" spans="4:14" ht="15" customHeight="1" x14ac:dyDescent="0.25">
      <c r="D63" s="349"/>
      <c r="E63" s="355"/>
      <c r="F63" s="333"/>
      <c r="G63" s="326"/>
      <c r="H63" s="333"/>
      <c r="I63" s="339"/>
      <c r="J63" s="329"/>
      <c r="K63" s="317"/>
      <c r="L63" s="317"/>
      <c r="M63" s="320"/>
      <c r="N63" s="320"/>
    </row>
    <row r="64" spans="4:14" ht="15" customHeight="1" x14ac:dyDescent="0.25">
      <c r="D64" s="349"/>
      <c r="E64" s="355"/>
      <c r="F64" s="333"/>
      <c r="G64" s="326"/>
      <c r="H64" s="333"/>
      <c r="I64" s="339"/>
      <c r="J64" s="329"/>
      <c r="K64" s="317"/>
      <c r="L64" s="317"/>
      <c r="M64" s="320"/>
      <c r="N64" s="320"/>
    </row>
    <row r="65" spans="4:14" ht="15" customHeight="1" x14ac:dyDescent="0.25">
      <c r="D65" s="349"/>
      <c r="E65" s="355"/>
      <c r="F65" s="333"/>
      <c r="G65" s="326"/>
      <c r="H65" s="333"/>
      <c r="I65" s="339"/>
      <c r="J65" s="329"/>
      <c r="K65" s="317"/>
      <c r="L65" s="317"/>
      <c r="M65" s="320"/>
      <c r="N65" s="320"/>
    </row>
    <row r="66" spans="4:14" ht="15" customHeight="1" x14ac:dyDescent="0.25">
      <c r="D66" s="349"/>
      <c r="E66" s="355"/>
      <c r="F66" s="333"/>
      <c r="G66" s="326"/>
      <c r="H66" s="333"/>
      <c r="I66" s="339"/>
      <c r="J66" s="329"/>
      <c r="K66" s="317"/>
      <c r="L66" s="317"/>
      <c r="M66" s="320"/>
      <c r="N66" s="320"/>
    </row>
    <row r="67" spans="4:14" ht="15" customHeight="1" x14ac:dyDescent="0.25">
      <c r="D67" s="349"/>
      <c r="E67" s="355"/>
      <c r="F67" s="334"/>
      <c r="G67" s="327"/>
      <c r="H67" s="334"/>
      <c r="I67" s="340"/>
      <c r="J67" s="330"/>
      <c r="K67" s="318"/>
      <c r="L67" s="318"/>
      <c r="M67" s="337"/>
      <c r="N67" s="337"/>
    </row>
    <row r="68" spans="4:14" ht="15" customHeight="1" x14ac:dyDescent="0.25">
      <c r="D68" s="349"/>
      <c r="E68" s="355"/>
      <c r="F68" s="341" t="s">
        <v>178</v>
      </c>
      <c r="G68" s="335" t="s">
        <v>179</v>
      </c>
      <c r="H68" s="328" t="s">
        <v>180</v>
      </c>
      <c r="I68" s="348" t="s">
        <v>173</v>
      </c>
      <c r="J68" s="331" t="s">
        <v>174</v>
      </c>
      <c r="K68" s="336">
        <v>44986</v>
      </c>
      <c r="L68" s="336">
        <v>45107</v>
      </c>
      <c r="M68" s="321"/>
      <c r="N68" s="321"/>
    </row>
    <row r="69" spans="4:14" ht="15" customHeight="1" x14ac:dyDescent="0.25">
      <c r="D69" s="349"/>
      <c r="E69" s="355"/>
      <c r="F69" s="341"/>
      <c r="G69" s="335"/>
      <c r="H69" s="329"/>
      <c r="I69" s="348"/>
      <c r="J69" s="331"/>
      <c r="K69" s="336"/>
      <c r="L69" s="336"/>
      <c r="M69" s="321"/>
      <c r="N69" s="321"/>
    </row>
    <row r="70" spans="4:14" ht="15" customHeight="1" x14ac:dyDescent="0.25">
      <c r="D70" s="349"/>
      <c r="E70" s="355"/>
      <c r="F70" s="341"/>
      <c r="G70" s="335"/>
      <c r="H70" s="329"/>
      <c r="I70" s="348"/>
      <c r="J70" s="331"/>
      <c r="K70" s="336"/>
      <c r="L70" s="336"/>
      <c r="M70" s="321"/>
      <c r="N70" s="321"/>
    </row>
    <row r="71" spans="4:14" ht="15" customHeight="1" x14ac:dyDescent="0.25">
      <c r="D71" s="349"/>
      <c r="E71" s="355"/>
      <c r="F71" s="341"/>
      <c r="G71" s="335"/>
      <c r="H71" s="329"/>
      <c r="I71" s="348"/>
      <c r="J71" s="331"/>
      <c r="K71" s="336"/>
      <c r="L71" s="336"/>
      <c r="M71" s="321"/>
      <c r="N71" s="321"/>
    </row>
    <row r="72" spans="4:14" ht="15" customHeight="1" x14ac:dyDescent="0.25">
      <c r="D72" s="349"/>
      <c r="E72" s="355"/>
      <c r="F72" s="341"/>
      <c r="G72" s="335"/>
      <c r="H72" s="330"/>
      <c r="I72" s="348"/>
      <c r="J72" s="331"/>
      <c r="K72" s="336"/>
      <c r="L72" s="336"/>
      <c r="M72" s="321"/>
      <c r="N72" s="321"/>
    </row>
    <row r="73" spans="4:14" ht="15" customHeight="1" x14ac:dyDescent="0.25">
      <c r="D73" s="349" t="s">
        <v>181</v>
      </c>
      <c r="E73" s="328" t="s">
        <v>182</v>
      </c>
      <c r="F73" s="350" t="s">
        <v>183</v>
      </c>
      <c r="G73" s="325" t="s">
        <v>184</v>
      </c>
      <c r="H73" s="328" t="s">
        <v>185</v>
      </c>
      <c r="I73" s="338" t="s">
        <v>186</v>
      </c>
      <c r="J73" s="328" t="s">
        <v>174</v>
      </c>
      <c r="K73" s="316">
        <v>44927</v>
      </c>
      <c r="L73" s="316">
        <v>45107</v>
      </c>
      <c r="M73" s="319"/>
      <c r="N73" s="319"/>
    </row>
    <row r="74" spans="4:14" ht="15" customHeight="1" x14ac:dyDescent="0.25">
      <c r="D74" s="349"/>
      <c r="E74" s="329"/>
      <c r="F74" s="351"/>
      <c r="G74" s="326"/>
      <c r="H74" s="329"/>
      <c r="I74" s="339"/>
      <c r="J74" s="329"/>
      <c r="K74" s="317"/>
      <c r="L74" s="317"/>
      <c r="M74" s="320"/>
      <c r="N74" s="320"/>
    </row>
    <row r="75" spans="4:14" ht="15" customHeight="1" x14ac:dyDescent="0.25">
      <c r="D75" s="349"/>
      <c r="E75" s="329"/>
      <c r="F75" s="351"/>
      <c r="G75" s="326"/>
      <c r="H75" s="329"/>
      <c r="I75" s="339"/>
      <c r="J75" s="329"/>
      <c r="K75" s="317"/>
      <c r="L75" s="317"/>
      <c r="M75" s="320"/>
      <c r="N75" s="320"/>
    </row>
    <row r="76" spans="4:14" ht="15" customHeight="1" x14ac:dyDescent="0.25">
      <c r="D76" s="349"/>
      <c r="E76" s="329"/>
      <c r="F76" s="351"/>
      <c r="G76" s="326"/>
      <c r="H76" s="329"/>
      <c r="I76" s="339"/>
      <c r="J76" s="329"/>
      <c r="K76" s="317"/>
      <c r="L76" s="317"/>
      <c r="M76" s="320"/>
      <c r="N76" s="320"/>
    </row>
    <row r="77" spans="4:14" ht="15" customHeight="1" x14ac:dyDescent="0.25">
      <c r="D77" s="349"/>
      <c r="E77" s="329"/>
      <c r="F77" s="351"/>
      <c r="G77" s="326"/>
      <c r="H77" s="329"/>
      <c r="I77" s="339"/>
      <c r="J77" s="329"/>
      <c r="K77" s="317"/>
      <c r="L77" s="317"/>
      <c r="M77" s="320"/>
      <c r="N77" s="320"/>
    </row>
    <row r="78" spans="4:14" ht="15" customHeight="1" x14ac:dyDescent="0.25">
      <c r="D78" s="349"/>
      <c r="E78" s="329"/>
      <c r="F78" s="351"/>
      <c r="G78" s="326"/>
      <c r="H78" s="330"/>
      <c r="I78" s="340"/>
      <c r="J78" s="330"/>
      <c r="K78" s="318"/>
      <c r="L78" s="318"/>
      <c r="M78" s="337"/>
      <c r="N78" s="337"/>
    </row>
    <row r="79" spans="4:14" ht="15" customHeight="1" x14ac:dyDescent="0.25">
      <c r="D79" s="349"/>
      <c r="E79" s="329"/>
      <c r="F79" s="352" t="s">
        <v>187</v>
      </c>
      <c r="G79" s="325" t="s">
        <v>188</v>
      </c>
      <c r="H79" s="328" t="s">
        <v>189</v>
      </c>
      <c r="I79" s="338" t="s">
        <v>143</v>
      </c>
      <c r="J79" s="328" t="s">
        <v>174</v>
      </c>
      <c r="K79" s="316">
        <v>44927</v>
      </c>
      <c r="L79" s="316">
        <v>45107</v>
      </c>
      <c r="M79" s="319"/>
      <c r="N79" s="319"/>
    </row>
    <row r="80" spans="4:14" ht="15" customHeight="1" x14ac:dyDescent="0.25">
      <c r="D80" s="349"/>
      <c r="E80" s="329"/>
      <c r="F80" s="353"/>
      <c r="G80" s="326"/>
      <c r="H80" s="329"/>
      <c r="I80" s="339"/>
      <c r="J80" s="329"/>
      <c r="K80" s="317"/>
      <c r="L80" s="317"/>
      <c r="M80" s="320"/>
      <c r="N80" s="320"/>
    </row>
    <row r="81" spans="4:14" ht="15" customHeight="1" x14ac:dyDescent="0.25">
      <c r="D81" s="349"/>
      <c r="E81" s="329"/>
      <c r="F81" s="353"/>
      <c r="G81" s="326"/>
      <c r="H81" s="329"/>
      <c r="I81" s="339"/>
      <c r="J81" s="329"/>
      <c r="K81" s="317"/>
      <c r="L81" s="317"/>
      <c r="M81" s="320"/>
      <c r="N81" s="320"/>
    </row>
    <row r="82" spans="4:14" ht="15" customHeight="1" x14ac:dyDescent="0.25">
      <c r="D82" s="349"/>
      <c r="E82" s="329"/>
      <c r="F82" s="353"/>
      <c r="G82" s="326"/>
      <c r="H82" s="329"/>
      <c r="I82" s="339"/>
      <c r="J82" s="329"/>
      <c r="K82" s="317"/>
      <c r="L82" s="317"/>
      <c r="M82" s="320"/>
      <c r="N82" s="320"/>
    </row>
    <row r="83" spans="4:14" ht="15" customHeight="1" x14ac:dyDescent="0.25">
      <c r="D83" s="349"/>
      <c r="E83" s="330"/>
      <c r="F83" s="354"/>
      <c r="G83" s="327"/>
      <c r="H83" s="330"/>
      <c r="I83" s="340"/>
      <c r="J83" s="330"/>
      <c r="K83" s="318"/>
      <c r="L83" s="318"/>
      <c r="M83" s="337"/>
      <c r="N83" s="337"/>
    </row>
  </sheetData>
  <mergeCells count="119">
    <mergeCell ref="N68:N72"/>
    <mergeCell ref="D73:D83"/>
    <mergeCell ref="E73:E83"/>
    <mergeCell ref="F73:F78"/>
    <mergeCell ref="G73:G78"/>
    <mergeCell ref="H73:H78"/>
    <mergeCell ref="I73:I78"/>
    <mergeCell ref="J73:J78"/>
    <mergeCell ref="L79:L83"/>
    <mergeCell ref="M79:M83"/>
    <mergeCell ref="N79:N83"/>
    <mergeCell ref="K73:K78"/>
    <mergeCell ref="L73:L78"/>
    <mergeCell ref="M73:M78"/>
    <mergeCell ref="N73:N78"/>
    <mergeCell ref="F79:F83"/>
    <mergeCell ref="G79:G83"/>
    <mergeCell ref="H79:H83"/>
    <mergeCell ref="I79:I83"/>
    <mergeCell ref="J79:J83"/>
    <mergeCell ref="K79:K83"/>
    <mergeCell ref="D52:D72"/>
    <mergeCell ref="E52:E72"/>
    <mergeCell ref="N52:N59"/>
    <mergeCell ref="F60:F67"/>
    <mergeCell ref="G60:G67"/>
    <mergeCell ref="H60:H67"/>
    <mergeCell ref="I60:I67"/>
    <mergeCell ref="J60:J67"/>
    <mergeCell ref="K60:K67"/>
    <mergeCell ref="L60:L67"/>
    <mergeCell ref="M60:M67"/>
    <mergeCell ref="N60:N67"/>
    <mergeCell ref="F52:F59"/>
    <mergeCell ref="G52:G59"/>
    <mergeCell ref="H52:H59"/>
    <mergeCell ref="I52:I59"/>
    <mergeCell ref="J52:J59"/>
    <mergeCell ref="K52:K59"/>
    <mergeCell ref="L52:L59"/>
    <mergeCell ref="F68:F72"/>
    <mergeCell ref="G68:G72"/>
    <mergeCell ref="H68:H72"/>
    <mergeCell ref="I68:I72"/>
    <mergeCell ref="J68:J72"/>
    <mergeCell ref="K68:K72"/>
    <mergeCell ref="L68:L72"/>
    <mergeCell ref="L37:L45"/>
    <mergeCell ref="M37:M45"/>
    <mergeCell ref="M52:M59"/>
    <mergeCell ref="M68:M72"/>
    <mergeCell ref="N37:N45"/>
    <mergeCell ref="E46:E51"/>
    <mergeCell ref="F46:F51"/>
    <mergeCell ref="G46:G51"/>
    <mergeCell ref="H46:H51"/>
    <mergeCell ref="I46:I51"/>
    <mergeCell ref="J46:J51"/>
    <mergeCell ref="K46:K51"/>
    <mergeCell ref="L46:L51"/>
    <mergeCell ref="M46:M51"/>
    <mergeCell ref="N46:N51"/>
    <mergeCell ref="D37:D51"/>
    <mergeCell ref="E37:E45"/>
    <mergeCell ref="F37:F45"/>
    <mergeCell ref="G37:G45"/>
    <mergeCell ref="H37:H45"/>
    <mergeCell ref="I37:I45"/>
    <mergeCell ref="J37:J45"/>
    <mergeCell ref="D11:D36"/>
    <mergeCell ref="K37:K45"/>
    <mergeCell ref="E22:E36"/>
    <mergeCell ref="E11:E21"/>
    <mergeCell ref="J11:J16"/>
    <mergeCell ref="K11:K16"/>
    <mergeCell ref="M22:M30"/>
    <mergeCell ref="N22:N30"/>
    <mergeCell ref="F31:F36"/>
    <mergeCell ref="G31:G36"/>
    <mergeCell ref="H31:H36"/>
    <mergeCell ref="I31:I36"/>
    <mergeCell ref="J31:J36"/>
    <mergeCell ref="K31:K36"/>
    <mergeCell ref="L31:L36"/>
    <mergeCell ref="M31:M36"/>
    <mergeCell ref="N31:N36"/>
    <mergeCell ref="F22:F30"/>
    <mergeCell ref="G22:G30"/>
    <mergeCell ref="H22:H30"/>
    <mergeCell ref="I22:I30"/>
    <mergeCell ref="J22:J30"/>
    <mergeCell ref="K22:K30"/>
    <mergeCell ref="L22:L30"/>
    <mergeCell ref="L11:L16"/>
    <mergeCell ref="M11:M16"/>
    <mergeCell ref="N11:N16"/>
    <mergeCell ref="F17:F21"/>
    <mergeCell ref="G17:G21"/>
    <mergeCell ref="H17:H21"/>
    <mergeCell ref="I17:I21"/>
    <mergeCell ref="J17:J21"/>
    <mergeCell ref="F11:F16"/>
    <mergeCell ref="G11:G16"/>
    <mergeCell ref="H11:H16"/>
    <mergeCell ref="I11:I16"/>
    <mergeCell ref="K17:K21"/>
    <mergeCell ref="L17:L21"/>
    <mergeCell ref="M17:M21"/>
    <mergeCell ref="N17:N21"/>
    <mergeCell ref="D3:H3"/>
    <mergeCell ref="D6:E9"/>
    <mergeCell ref="F6:J6"/>
    <mergeCell ref="K6:L6"/>
    <mergeCell ref="F7:J7"/>
    <mergeCell ref="K7:L7"/>
    <mergeCell ref="F8:J8"/>
    <mergeCell ref="K8:L8"/>
    <mergeCell ref="F9:J9"/>
    <mergeCell ref="K9:L9"/>
  </mergeCells>
  <dataValidations count="2">
    <dataValidation allowBlank="1" showInputMessage="1" showErrorMessage="1" promptTitle="CUMPLIMIENTO (%)" prompt="De acuerdo a lo planeado deben reportar si con lo ejecutado en cada tarea están cumpliendo con el 100% o no (septiembre). _x000a__x000a_" sqref="N10 JJ10 TF10 ADB10 AMX10 AWT10 BGP10 BQL10 CAH10 CKD10 CTZ10 DDV10 DNR10 DXN10 EHJ10 ERF10 FBB10 FKX10 FUT10 GEP10 GOL10 GYH10 HID10 HRZ10 IBV10 ILR10 IVN10 JFJ10 JPF10 JZB10 KIX10 KST10 LCP10 LML10 LWH10 MGD10 MPZ10 MZV10 NJR10 NTN10 ODJ10 ONF10 OXB10 PGX10 PQT10 QAP10 QKL10 QUH10 RED10 RNZ10 RXV10 SHR10 SRN10 TBJ10 TLF10 TVB10 UEX10 UOT10 UYP10 VIL10 VSH10 WCD10 WLZ10 WVV10 N65546 JJ65546 TF65546 ADB65546 AMX65546 AWT65546 BGP65546 BQL65546 CAH65546 CKD65546 CTZ65546 DDV65546 DNR65546 DXN65546 EHJ65546 ERF65546 FBB65546 FKX65546 FUT65546 GEP65546 GOL65546 GYH65546 HID65546 HRZ65546 IBV65546 ILR65546 IVN65546 JFJ65546 JPF65546 JZB65546 KIX65546 KST65546 LCP65546 LML65546 LWH65546 MGD65546 MPZ65546 MZV65546 NJR65546 NTN65546 ODJ65546 ONF65546 OXB65546 PGX65546 PQT65546 QAP65546 QKL65546 QUH65546 RED65546 RNZ65546 RXV65546 SHR65546 SRN65546 TBJ65546 TLF65546 TVB65546 UEX65546 UOT65546 UYP65546 VIL65546 VSH65546 WCD65546 WLZ65546 WVV65546 N131082 JJ131082 TF131082 ADB131082 AMX131082 AWT131082 BGP131082 BQL131082 CAH131082 CKD131082 CTZ131082 DDV131082 DNR131082 DXN131082 EHJ131082 ERF131082 FBB131082 FKX131082 FUT131082 GEP131082 GOL131082 GYH131082 HID131082 HRZ131082 IBV131082 ILR131082 IVN131082 JFJ131082 JPF131082 JZB131082 KIX131082 KST131082 LCP131082 LML131082 LWH131082 MGD131082 MPZ131082 MZV131082 NJR131082 NTN131082 ODJ131082 ONF131082 OXB131082 PGX131082 PQT131082 QAP131082 QKL131082 QUH131082 RED131082 RNZ131082 RXV131082 SHR131082 SRN131082 TBJ131082 TLF131082 TVB131082 UEX131082 UOT131082 UYP131082 VIL131082 VSH131082 WCD131082 WLZ131082 WVV131082 N196618 JJ196618 TF196618 ADB196618 AMX196618 AWT196618 BGP196618 BQL196618 CAH196618 CKD196618 CTZ196618 DDV196618 DNR196618 DXN196618 EHJ196618 ERF196618 FBB196618 FKX196618 FUT196618 GEP196618 GOL196618 GYH196618 HID196618 HRZ196618 IBV196618 ILR196618 IVN196618 JFJ196618 JPF196618 JZB196618 KIX196618 KST196618 LCP196618 LML196618 LWH196618 MGD196618 MPZ196618 MZV196618 NJR196618 NTN196618 ODJ196618 ONF196618 OXB196618 PGX196618 PQT196618 QAP196618 QKL196618 QUH196618 RED196618 RNZ196618 RXV196618 SHR196618 SRN196618 TBJ196618 TLF196618 TVB196618 UEX196618 UOT196618 UYP196618 VIL196618 VSH196618 WCD196618 WLZ196618 WVV196618 N262154 JJ262154 TF262154 ADB262154 AMX262154 AWT262154 BGP262154 BQL262154 CAH262154 CKD262154 CTZ262154 DDV262154 DNR262154 DXN262154 EHJ262154 ERF262154 FBB262154 FKX262154 FUT262154 GEP262154 GOL262154 GYH262154 HID262154 HRZ262154 IBV262154 ILR262154 IVN262154 JFJ262154 JPF262154 JZB262154 KIX262154 KST262154 LCP262154 LML262154 LWH262154 MGD262154 MPZ262154 MZV262154 NJR262154 NTN262154 ODJ262154 ONF262154 OXB262154 PGX262154 PQT262154 QAP262154 QKL262154 QUH262154 RED262154 RNZ262154 RXV262154 SHR262154 SRN262154 TBJ262154 TLF262154 TVB262154 UEX262154 UOT262154 UYP262154 VIL262154 VSH262154 WCD262154 WLZ262154 WVV262154 N327690 JJ327690 TF327690 ADB327690 AMX327690 AWT327690 BGP327690 BQL327690 CAH327690 CKD327690 CTZ327690 DDV327690 DNR327690 DXN327690 EHJ327690 ERF327690 FBB327690 FKX327690 FUT327690 GEP327690 GOL327690 GYH327690 HID327690 HRZ327690 IBV327690 ILR327690 IVN327690 JFJ327690 JPF327690 JZB327690 KIX327690 KST327690 LCP327690 LML327690 LWH327690 MGD327690 MPZ327690 MZV327690 NJR327690 NTN327690 ODJ327690 ONF327690 OXB327690 PGX327690 PQT327690 QAP327690 QKL327690 QUH327690 RED327690 RNZ327690 RXV327690 SHR327690 SRN327690 TBJ327690 TLF327690 TVB327690 UEX327690 UOT327690 UYP327690 VIL327690 VSH327690 WCD327690 WLZ327690 WVV327690 N393226 JJ393226 TF393226 ADB393226 AMX393226 AWT393226 BGP393226 BQL393226 CAH393226 CKD393226 CTZ393226 DDV393226 DNR393226 DXN393226 EHJ393226 ERF393226 FBB393226 FKX393226 FUT393226 GEP393226 GOL393226 GYH393226 HID393226 HRZ393226 IBV393226 ILR393226 IVN393226 JFJ393226 JPF393226 JZB393226 KIX393226 KST393226 LCP393226 LML393226 LWH393226 MGD393226 MPZ393226 MZV393226 NJR393226 NTN393226 ODJ393226 ONF393226 OXB393226 PGX393226 PQT393226 QAP393226 QKL393226 QUH393226 RED393226 RNZ393226 RXV393226 SHR393226 SRN393226 TBJ393226 TLF393226 TVB393226 UEX393226 UOT393226 UYP393226 VIL393226 VSH393226 WCD393226 WLZ393226 WVV393226 N458762 JJ458762 TF458762 ADB458762 AMX458762 AWT458762 BGP458762 BQL458762 CAH458762 CKD458762 CTZ458762 DDV458762 DNR458762 DXN458762 EHJ458762 ERF458762 FBB458762 FKX458762 FUT458762 GEP458762 GOL458762 GYH458762 HID458762 HRZ458762 IBV458762 ILR458762 IVN458762 JFJ458762 JPF458762 JZB458762 KIX458762 KST458762 LCP458762 LML458762 LWH458762 MGD458762 MPZ458762 MZV458762 NJR458762 NTN458762 ODJ458762 ONF458762 OXB458762 PGX458762 PQT458762 QAP458762 QKL458762 QUH458762 RED458762 RNZ458762 RXV458762 SHR458762 SRN458762 TBJ458762 TLF458762 TVB458762 UEX458762 UOT458762 UYP458762 VIL458762 VSH458762 WCD458762 WLZ458762 WVV458762 N524298 JJ524298 TF524298 ADB524298 AMX524298 AWT524298 BGP524298 BQL524298 CAH524298 CKD524298 CTZ524298 DDV524298 DNR524298 DXN524298 EHJ524298 ERF524298 FBB524298 FKX524298 FUT524298 GEP524298 GOL524298 GYH524298 HID524298 HRZ524298 IBV524298 ILR524298 IVN524298 JFJ524298 JPF524298 JZB524298 KIX524298 KST524298 LCP524298 LML524298 LWH524298 MGD524298 MPZ524298 MZV524298 NJR524298 NTN524298 ODJ524298 ONF524298 OXB524298 PGX524298 PQT524298 QAP524298 QKL524298 QUH524298 RED524298 RNZ524298 RXV524298 SHR524298 SRN524298 TBJ524298 TLF524298 TVB524298 UEX524298 UOT524298 UYP524298 VIL524298 VSH524298 WCD524298 WLZ524298 WVV524298 N589834 JJ589834 TF589834 ADB589834 AMX589834 AWT589834 BGP589834 BQL589834 CAH589834 CKD589834 CTZ589834 DDV589834 DNR589834 DXN589834 EHJ589834 ERF589834 FBB589834 FKX589834 FUT589834 GEP589834 GOL589834 GYH589834 HID589834 HRZ589834 IBV589834 ILR589834 IVN589834 JFJ589834 JPF589834 JZB589834 KIX589834 KST589834 LCP589834 LML589834 LWH589834 MGD589834 MPZ589834 MZV589834 NJR589834 NTN589834 ODJ589834 ONF589834 OXB589834 PGX589834 PQT589834 QAP589834 QKL589834 QUH589834 RED589834 RNZ589834 RXV589834 SHR589834 SRN589834 TBJ589834 TLF589834 TVB589834 UEX589834 UOT589834 UYP589834 VIL589834 VSH589834 WCD589834 WLZ589834 WVV589834 N655370 JJ655370 TF655370 ADB655370 AMX655370 AWT655370 BGP655370 BQL655370 CAH655370 CKD655370 CTZ655370 DDV655370 DNR655370 DXN655370 EHJ655370 ERF655370 FBB655370 FKX655370 FUT655370 GEP655370 GOL655370 GYH655370 HID655370 HRZ655370 IBV655370 ILR655370 IVN655370 JFJ655370 JPF655370 JZB655370 KIX655370 KST655370 LCP655370 LML655370 LWH655370 MGD655370 MPZ655370 MZV655370 NJR655370 NTN655370 ODJ655370 ONF655370 OXB655370 PGX655370 PQT655370 QAP655370 QKL655370 QUH655370 RED655370 RNZ655370 RXV655370 SHR655370 SRN655370 TBJ655370 TLF655370 TVB655370 UEX655370 UOT655370 UYP655370 VIL655370 VSH655370 WCD655370 WLZ655370 WVV655370 N720906 JJ720906 TF720906 ADB720906 AMX720906 AWT720906 BGP720906 BQL720906 CAH720906 CKD720906 CTZ720906 DDV720906 DNR720906 DXN720906 EHJ720906 ERF720906 FBB720906 FKX720906 FUT720906 GEP720906 GOL720906 GYH720906 HID720906 HRZ720906 IBV720906 ILR720906 IVN720906 JFJ720906 JPF720906 JZB720906 KIX720906 KST720906 LCP720906 LML720906 LWH720906 MGD720906 MPZ720906 MZV720906 NJR720906 NTN720906 ODJ720906 ONF720906 OXB720906 PGX720906 PQT720906 QAP720906 QKL720906 QUH720906 RED720906 RNZ720906 RXV720906 SHR720906 SRN720906 TBJ720906 TLF720906 TVB720906 UEX720906 UOT720906 UYP720906 VIL720906 VSH720906 WCD720906 WLZ720906 WVV720906 N786442 JJ786442 TF786442 ADB786442 AMX786442 AWT786442 BGP786442 BQL786442 CAH786442 CKD786442 CTZ786442 DDV786442 DNR786442 DXN786442 EHJ786442 ERF786442 FBB786442 FKX786442 FUT786442 GEP786442 GOL786442 GYH786442 HID786442 HRZ786442 IBV786442 ILR786442 IVN786442 JFJ786442 JPF786442 JZB786442 KIX786442 KST786442 LCP786442 LML786442 LWH786442 MGD786442 MPZ786442 MZV786442 NJR786442 NTN786442 ODJ786442 ONF786442 OXB786442 PGX786442 PQT786442 QAP786442 QKL786442 QUH786442 RED786442 RNZ786442 RXV786442 SHR786442 SRN786442 TBJ786442 TLF786442 TVB786442 UEX786442 UOT786442 UYP786442 VIL786442 VSH786442 WCD786442 WLZ786442 WVV786442 N851978 JJ851978 TF851978 ADB851978 AMX851978 AWT851978 BGP851978 BQL851978 CAH851978 CKD851978 CTZ851978 DDV851978 DNR851978 DXN851978 EHJ851978 ERF851978 FBB851978 FKX851978 FUT851978 GEP851978 GOL851978 GYH851978 HID851978 HRZ851978 IBV851978 ILR851978 IVN851978 JFJ851978 JPF851978 JZB851978 KIX851978 KST851978 LCP851978 LML851978 LWH851978 MGD851978 MPZ851978 MZV851978 NJR851978 NTN851978 ODJ851978 ONF851978 OXB851978 PGX851978 PQT851978 QAP851978 QKL851978 QUH851978 RED851978 RNZ851978 RXV851978 SHR851978 SRN851978 TBJ851978 TLF851978 TVB851978 UEX851978 UOT851978 UYP851978 VIL851978 VSH851978 WCD851978 WLZ851978 WVV851978 N917514 JJ917514 TF917514 ADB917514 AMX917514 AWT917514 BGP917514 BQL917514 CAH917514 CKD917514 CTZ917514 DDV917514 DNR917514 DXN917514 EHJ917514 ERF917514 FBB917514 FKX917514 FUT917514 GEP917514 GOL917514 GYH917514 HID917514 HRZ917514 IBV917514 ILR917514 IVN917514 JFJ917514 JPF917514 JZB917514 KIX917514 KST917514 LCP917514 LML917514 LWH917514 MGD917514 MPZ917514 MZV917514 NJR917514 NTN917514 ODJ917514 ONF917514 OXB917514 PGX917514 PQT917514 QAP917514 QKL917514 QUH917514 RED917514 RNZ917514 RXV917514 SHR917514 SRN917514 TBJ917514 TLF917514 TVB917514 UEX917514 UOT917514 UYP917514 VIL917514 VSH917514 WCD917514 WLZ917514 WVV917514 N983050 JJ983050 TF983050 ADB983050 AMX983050 AWT983050 BGP983050 BQL983050 CAH983050 CKD983050 CTZ983050 DDV983050 DNR983050 DXN983050 EHJ983050 ERF983050 FBB983050 FKX983050 FUT983050 GEP983050 GOL983050 GYH983050 HID983050 HRZ983050 IBV983050 ILR983050 IVN983050 JFJ983050 JPF983050 JZB983050 KIX983050 KST983050 LCP983050 LML983050 LWH983050 MGD983050 MPZ983050 MZV983050 NJR983050 NTN983050 ODJ983050 ONF983050 OXB983050 PGX983050 PQT983050 QAP983050 QKL983050 QUH983050 RED983050 RNZ983050 RXV983050 SHR983050 SRN983050 TBJ983050 TLF983050 TVB983050 UEX983050 UOT983050 UYP983050 VIL983050 VSH983050 WCD983050 WLZ983050 WVV983050" xr:uid="{F53C2369-CB7B-4895-A3D5-6693A5589EED}"/>
    <dataValidation allowBlank="1" showInputMessage="1" showErrorMessage="1" promptTitle="EJECUCIÓN (%)" prompt="Porcentaje acumulado de realización a septiembre  (avance o ejecución) de cada tarea" sqref="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xr:uid="{38BEB55B-7C6A-4F71-A448-FCA092FAD9CA}"/>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54F51-3AA4-458F-9553-27E898BC6A93}">
  <sheetPr>
    <tabColor rgb="FF0000FF"/>
  </sheetPr>
  <dimension ref="A1:BU643"/>
  <sheetViews>
    <sheetView topLeftCell="I2" zoomScaleNormal="100" workbookViewId="0">
      <selection activeCell="M22" sqref="M22:M30"/>
    </sheetView>
  </sheetViews>
  <sheetFormatPr baseColWidth="10" defaultRowHeight="15" x14ac:dyDescent="0.25"/>
  <cols>
    <col min="1" max="2" width="4.85546875" style="92" customWidth="1"/>
    <col min="3" max="3" width="6.7109375" style="92" customWidth="1"/>
    <col min="4" max="5" width="29.85546875" style="83" customWidth="1"/>
    <col min="6" max="6" width="36.7109375" style="83" customWidth="1"/>
    <col min="7" max="7" width="43.42578125" style="83" customWidth="1"/>
    <col min="8" max="8" width="77.140625" style="83" customWidth="1"/>
    <col min="9" max="9" width="41" style="83" customWidth="1"/>
    <col min="10" max="10" width="29.140625" style="83" customWidth="1"/>
    <col min="11" max="12" width="17" style="90" customWidth="1"/>
    <col min="13" max="14" width="27" style="91" customWidth="1"/>
    <col min="15" max="65" width="11.42578125" style="92"/>
    <col min="66" max="255" width="11.42578125" style="83"/>
    <col min="256" max="257" width="4.85546875" style="83" customWidth="1"/>
    <col min="258" max="258" width="6.7109375" style="83" customWidth="1"/>
    <col min="259" max="260" width="29.85546875" style="83" customWidth="1"/>
    <col min="261" max="261" width="36.7109375" style="83" customWidth="1"/>
    <col min="262" max="262" width="43.42578125" style="83" customWidth="1"/>
    <col min="263" max="263" width="77.140625" style="83" customWidth="1"/>
    <col min="264" max="264" width="41" style="83" customWidth="1"/>
    <col min="265" max="265" width="29.140625" style="83" customWidth="1"/>
    <col min="266" max="267" width="17" style="83" customWidth="1"/>
    <col min="268" max="269" width="27" style="83" customWidth="1"/>
    <col min="270" max="511" width="11.42578125" style="83"/>
    <col min="512" max="513" width="4.85546875" style="83" customWidth="1"/>
    <col min="514" max="514" width="6.7109375" style="83" customWidth="1"/>
    <col min="515" max="516" width="29.85546875" style="83" customWidth="1"/>
    <col min="517" max="517" width="36.7109375" style="83" customWidth="1"/>
    <col min="518" max="518" width="43.42578125" style="83" customWidth="1"/>
    <col min="519" max="519" width="77.140625" style="83" customWidth="1"/>
    <col min="520" max="520" width="41" style="83" customWidth="1"/>
    <col min="521" max="521" width="29.140625" style="83" customWidth="1"/>
    <col min="522" max="523" width="17" style="83" customWidth="1"/>
    <col min="524" max="525" width="27" style="83" customWidth="1"/>
    <col min="526" max="767" width="11.42578125" style="83"/>
    <col min="768" max="769" width="4.85546875" style="83" customWidth="1"/>
    <col min="770" max="770" width="6.7109375" style="83" customWidth="1"/>
    <col min="771" max="772" width="29.85546875" style="83" customWidth="1"/>
    <col min="773" max="773" width="36.7109375" style="83" customWidth="1"/>
    <col min="774" max="774" width="43.42578125" style="83" customWidth="1"/>
    <col min="775" max="775" width="77.140625" style="83" customWidth="1"/>
    <col min="776" max="776" width="41" style="83" customWidth="1"/>
    <col min="777" max="777" width="29.140625" style="83" customWidth="1"/>
    <col min="778" max="779" width="17" style="83" customWidth="1"/>
    <col min="780" max="781" width="27" style="83" customWidth="1"/>
    <col min="782" max="1023" width="11.42578125" style="83"/>
    <col min="1024" max="1025" width="4.85546875" style="83" customWidth="1"/>
    <col min="1026" max="1026" width="6.7109375" style="83" customWidth="1"/>
    <col min="1027" max="1028" width="29.85546875" style="83" customWidth="1"/>
    <col min="1029" max="1029" width="36.7109375" style="83" customWidth="1"/>
    <col min="1030" max="1030" width="43.42578125" style="83" customWidth="1"/>
    <col min="1031" max="1031" width="77.140625" style="83" customWidth="1"/>
    <col min="1032" max="1032" width="41" style="83" customWidth="1"/>
    <col min="1033" max="1033" width="29.140625" style="83" customWidth="1"/>
    <col min="1034" max="1035" width="17" style="83" customWidth="1"/>
    <col min="1036" max="1037" width="27" style="83" customWidth="1"/>
    <col min="1038" max="1279" width="11.42578125" style="83"/>
    <col min="1280" max="1281" width="4.85546875" style="83" customWidth="1"/>
    <col min="1282" max="1282" width="6.7109375" style="83" customWidth="1"/>
    <col min="1283" max="1284" width="29.85546875" style="83" customWidth="1"/>
    <col min="1285" max="1285" width="36.7109375" style="83" customWidth="1"/>
    <col min="1286" max="1286" width="43.42578125" style="83" customWidth="1"/>
    <col min="1287" max="1287" width="77.140625" style="83" customWidth="1"/>
    <col min="1288" max="1288" width="41" style="83" customWidth="1"/>
    <col min="1289" max="1289" width="29.140625" style="83" customWidth="1"/>
    <col min="1290" max="1291" width="17" style="83" customWidth="1"/>
    <col min="1292" max="1293" width="27" style="83" customWidth="1"/>
    <col min="1294" max="1535" width="11.42578125" style="83"/>
    <col min="1536" max="1537" width="4.85546875" style="83" customWidth="1"/>
    <col min="1538" max="1538" width="6.7109375" style="83" customWidth="1"/>
    <col min="1539" max="1540" width="29.85546875" style="83" customWidth="1"/>
    <col min="1541" max="1541" width="36.7109375" style="83" customWidth="1"/>
    <col min="1542" max="1542" width="43.42578125" style="83" customWidth="1"/>
    <col min="1543" max="1543" width="77.140625" style="83" customWidth="1"/>
    <col min="1544" max="1544" width="41" style="83" customWidth="1"/>
    <col min="1545" max="1545" width="29.140625" style="83" customWidth="1"/>
    <col min="1546" max="1547" width="17" style="83" customWidth="1"/>
    <col min="1548" max="1549" width="27" style="83" customWidth="1"/>
    <col min="1550" max="1791" width="11.42578125" style="83"/>
    <col min="1792" max="1793" width="4.85546875" style="83" customWidth="1"/>
    <col min="1794" max="1794" width="6.7109375" style="83" customWidth="1"/>
    <col min="1795" max="1796" width="29.85546875" style="83" customWidth="1"/>
    <col min="1797" max="1797" width="36.7109375" style="83" customWidth="1"/>
    <col min="1798" max="1798" width="43.42578125" style="83" customWidth="1"/>
    <col min="1799" max="1799" width="77.140625" style="83" customWidth="1"/>
    <col min="1800" max="1800" width="41" style="83" customWidth="1"/>
    <col min="1801" max="1801" width="29.140625" style="83" customWidth="1"/>
    <col min="1802" max="1803" width="17" style="83" customWidth="1"/>
    <col min="1804" max="1805" width="27" style="83" customWidth="1"/>
    <col min="1806" max="2047" width="11.42578125" style="83"/>
    <col min="2048" max="2049" width="4.85546875" style="83" customWidth="1"/>
    <col min="2050" max="2050" width="6.7109375" style="83" customWidth="1"/>
    <col min="2051" max="2052" width="29.85546875" style="83" customWidth="1"/>
    <col min="2053" max="2053" width="36.7109375" style="83" customWidth="1"/>
    <col min="2054" max="2054" width="43.42578125" style="83" customWidth="1"/>
    <col min="2055" max="2055" width="77.140625" style="83" customWidth="1"/>
    <col min="2056" max="2056" width="41" style="83" customWidth="1"/>
    <col min="2057" max="2057" width="29.140625" style="83" customWidth="1"/>
    <col min="2058" max="2059" width="17" style="83" customWidth="1"/>
    <col min="2060" max="2061" width="27" style="83" customWidth="1"/>
    <col min="2062" max="2303" width="11.42578125" style="83"/>
    <col min="2304" max="2305" width="4.85546875" style="83" customWidth="1"/>
    <col min="2306" max="2306" width="6.7109375" style="83" customWidth="1"/>
    <col min="2307" max="2308" width="29.85546875" style="83" customWidth="1"/>
    <col min="2309" max="2309" width="36.7109375" style="83" customWidth="1"/>
    <col min="2310" max="2310" width="43.42578125" style="83" customWidth="1"/>
    <col min="2311" max="2311" width="77.140625" style="83" customWidth="1"/>
    <col min="2312" max="2312" width="41" style="83" customWidth="1"/>
    <col min="2313" max="2313" width="29.140625" style="83" customWidth="1"/>
    <col min="2314" max="2315" width="17" style="83" customWidth="1"/>
    <col min="2316" max="2317" width="27" style="83" customWidth="1"/>
    <col min="2318" max="2559" width="11.42578125" style="83"/>
    <col min="2560" max="2561" width="4.85546875" style="83" customWidth="1"/>
    <col min="2562" max="2562" width="6.7109375" style="83" customWidth="1"/>
    <col min="2563" max="2564" width="29.85546875" style="83" customWidth="1"/>
    <col min="2565" max="2565" width="36.7109375" style="83" customWidth="1"/>
    <col min="2566" max="2566" width="43.42578125" style="83" customWidth="1"/>
    <col min="2567" max="2567" width="77.140625" style="83" customWidth="1"/>
    <col min="2568" max="2568" width="41" style="83" customWidth="1"/>
    <col min="2569" max="2569" width="29.140625" style="83" customWidth="1"/>
    <col min="2570" max="2571" width="17" style="83" customWidth="1"/>
    <col min="2572" max="2573" width="27" style="83" customWidth="1"/>
    <col min="2574" max="2815" width="11.42578125" style="83"/>
    <col min="2816" max="2817" width="4.85546875" style="83" customWidth="1"/>
    <col min="2818" max="2818" width="6.7109375" style="83" customWidth="1"/>
    <col min="2819" max="2820" width="29.85546875" style="83" customWidth="1"/>
    <col min="2821" max="2821" width="36.7109375" style="83" customWidth="1"/>
    <col min="2822" max="2822" width="43.42578125" style="83" customWidth="1"/>
    <col min="2823" max="2823" width="77.140625" style="83" customWidth="1"/>
    <col min="2824" max="2824" width="41" style="83" customWidth="1"/>
    <col min="2825" max="2825" width="29.140625" style="83" customWidth="1"/>
    <col min="2826" max="2827" width="17" style="83" customWidth="1"/>
    <col min="2828" max="2829" width="27" style="83" customWidth="1"/>
    <col min="2830" max="3071" width="11.42578125" style="83"/>
    <col min="3072" max="3073" width="4.85546875" style="83" customWidth="1"/>
    <col min="3074" max="3074" width="6.7109375" style="83" customWidth="1"/>
    <col min="3075" max="3076" width="29.85546875" style="83" customWidth="1"/>
    <col min="3077" max="3077" width="36.7109375" style="83" customWidth="1"/>
    <col min="3078" max="3078" width="43.42578125" style="83" customWidth="1"/>
    <col min="3079" max="3079" width="77.140625" style="83" customWidth="1"/>
    <col min="3080" max="3080" width="41" style="83" customWidth="1"/>
    <col min="3081" max="3081" width="29.140625" style="83" customWidth="1"/>
    <col min="3082" max="3083" width="17" style="83" customWidth="1"/>
    <col min="3084" max="3085" width="27" style="83" customWidth="1"/>
    <col min="3086" max="3327" width="11.42578125" style="83"/>
    <col min="3328" max="3329" width="4.85546875" style="83" customWidth="1"/>
    <col min="3330" max="3330" width="6.7109375" style="83" customWidth="1"/>
    <col min="3331" max="3332" width="29.85546875" style="83" customWidth="1"/>
    <col min="3333" max="3333" width="36.7109375" style="83" customWidth="1"/>
    <col min="3334" max="3334" width="43.42578125" style="83" customWidth="1"/>
    <col min="3335" max="3335" width="77.140625" style="83" customWidth="1"/>
    <col min="3336" max="3336" width="41" style="83" customWidth="1"/>
    <col min="3337" max="3337" width="29.140625" style="83" customWidth="1"/>
    <col min="3338" max="3339" width="17" style="83" customWidth="1"/>
    <col min="3340" max="3341" width="27" style="83" customWidth="1"/>
    <col min="3342" max="3583" width="11.42578125" style="83"/>
    <col min="3584" max="3585" width="4.85546875" style="83" customWidth="1"/>
    <col min="3586" max="3586" width="6.7109375" style="83" customWidth="1"/>
    <col min="3587" max="3588" width="29.85546875" style="83" customWidth="1"/>
    <col min="3589" max="3589" width="36.7109375" style="83" customWidth="1"/>
    <col min="3590" max="3590" width="43.42578125" style="83" customWidth="1"/>
    <col min="3591" max="3591" width="77.140625" style="83" customWidth="1"/>
    <col min="3592" max="3592" width="41" style="83" customWidth="1"/>
    <col min="3593" max="3593" width="29.140625" style="83" customWidth="1"/>
    <col min="3594" max="3595" width="17" style="83" customWidth="1"/>
    <col min="3596" max="3597" width="27" style="83" customWidth="1"/>
    <col min="3598" max="3839" width="11.42578125" style="83"/>
    <col min="3840" max="3841" width="4.85546875" style="83" customWidth="1"/>
    <col min="3842" max="3842" width="6.7109375" style="83" customWidth="1"/>
    <col min="3843" max="3844" width="29.85546875" style="83" customWidth="1"/>
    <col min="3845" max="3845" width="36.7109375" style="83" customWidth="1"/>
    <col min="3846" max="3846" width="43.42578125" style="83" customWidth="1"/>
    <col min="3847" max="3847" width="77.140625" style="83" customWidth="1"/>
    <col min="3848" max="3848" width="41" style="83" customWidth="1"/>
    <col min="3849" max="3849" width="29.140625" style="83" customWidth="1"/>
    <col min="3850" max="3851" width="17" style="83" customWidth="1"/>
    <col min="3852" max="3853" width="27" style="83" customWidth="1"/>
    <col min="3854" max="4095" width="11.42578125" style="83"/>
    <col min="4096" max="4097" width="4.85546875" style="83" customWidth="1"/>
    <col min="4098" max="4098" width="6.7109375" style="83" customWidth="1"/>
    <col min="4099" max="4100" width="29.85546875" style="83" customWidth="1"/>
    <col min="4101" max="4101" width="36.7109375" style="83" customWidth="1"/>
    <col min="4102" max="4102" width="43.42578125" style="83" customWidth="1"/>
    <col min="4103" max="4103" width="77.140625" style="83" customWidth="1"/>
    <col min="4104" max="4104" width="41" style="83" customWidth="1"/>
    <col min="4105" max="4105" width="29.140625" style="83" customWidth="1"/>
    <col min="4106" max="4107" width="17" style="83" customWidth="1"/>
    <col min="4108" max="4109" width="27" style="83" customWidth="1"/>
    <col min="4110" max="4351" width="11.42578125" style="83"/>
    <col min="4352" max="4353" width="4.85546875" style="83" customWidth="1"/>
    <col min="4354" max="4354" width="6.7109375" style="83" customWidth="1"/>
    <col min="4355" max="4356" width="29.85546875" style="83" customWidth="1"/>
    <col min="4357" max="4357" width="36.7109375" style="83" customWidth="1"/>
    <col min="4358" max="4358" width="43.42578125" style="83" customWidth="1"/>
    <col min="4359" max="4359" width="77.140625" style="83" customWidth="1"/>
    <col min="4360" max="4360" width="41" style="83" customWidth="1"/>
    <col min="4361" max="4361" width="29.140625" style="83" customWidth="1"/>
    <col min="4362" max="4363" width="17" style="83" customWidth="1"/>
    <col min="4364" max="4365" width="27" style="83" customWidth="1"/>
    <col min="4366" max="4607" width="11.42578125" style="83"/>
    <col min="4608" max="4609" width="4.85546875" style="83" customWidth="1"/>
    <col min="4610" max="4610" width="6.7109375" style="83" customWidth="1"/>
    <col min="4611" max="4612" width="29.85546875" style="83" customWidth="1"/>
    <col min="4613" max="4613" width="36.7109375" style="83" customWidth="1"/>
    <col min="4614" max="4614" width="43.42578125" style="83" customWidth="1"/>
    <col min="4615" max="4615" width="77.140625" style="83" customWidth="1"/>
    <col min="4616" max="4616" width="41" style="83" customWidth="1"/>
    <col min="4617" max="4617" width="29.140625" style="83" customWidth="1"/>
    <col min="4618" max="4619" width="17" style="83" customWidth="1"/>
    <col min="4620" max="4621" width="27" style="83" customWidth="1"/>
    <col min="4622" max="4863" width="11.42578125" style="83"/>
    <col min="4864" max="4865" width="4.85546875" style="83" customWidth="1"/>
    <col min="4866" max="4866" width="6.7109375" style="83" customWidth="1"/>
    <col min="4867" max="4868" width="29.85546875" style="83" customWidth="1"/>
    <col min="4869" max="4869" width="36.7109375" style="83" customWidth="1"/>
    <col min="4870" max="4870" width="43.42578125" style="83" customWidth="1"/>
    <col min="4871" max="4871" width="77.140625" style="83" customWidth="1"/>
    <col min="4872" max="4872" width="41" style="83" customWidth="1"/>
    <col min="4873" max="4873" width="29.140625" style="83" customWidth="1"/>
    <col min="4874" max="4875" width="17" style="83" customWidth="1"/>
    <col min="4876" max="4877" width="27" style="83" customWidth="1"/>
    <col min="4878" max="5119" width="11.42578125" style="83"/>
    <col min="5120" max="5121" width="4.85546875" style="83" customWidth="1"/>
    <col min="5122" max="5122" width="6.7109375" style="83" customWidth="1"/>
    <col min="5123" max="5124" width="29.85546875" style="83" customWidth="1"/>
    <col min="5125" max="5125" width="36.7109375" style="83" customWidth="1"/>
    <col min="5126" max="5126" width="43.42578125" style="83" customWidth="1"/>
    <col min="5127" max="5127" width="77.140625" style="83" customWidth="1"/>
    <col min="5128" max="5128" width="41" style="83" customWidth="1"/>
    <col min="5129" max="5129" width="29.140625" style="83" customWidth="1"/>
    <col min="5130" max="5131" width="17" style="83" customWidth="1"/>
    <col min="5132" max="5133" width="27" style="83" customWidth="1"/>
    <col min="5134" max="5375" width="11.42578125" style="83"/>
    <col min="5376" max="5377" width="4.85546875" style="83" customWidth="1"/>
    <col min="5378" max="5378" width="6.7109375" style="83" customWidth="1"/>
    <col min="5379" max="5380" width="29.85546875" style="83" customWidth="1"/>
    <col min="5381" max="5381" width="36.7109375" style="83" customWidth="1"/>
    <col min="5382" max="5382" width="43.42578125" style="83" customWidth="1"/>
    <col min="5383" max="5383" width="77.140625" style="83" customWidth="1"/>
    <col min="5384" max="5384" width="41" style="83" customWidth="1"/>
    <col min="5385" max="5385" width="29.140625" style="83" customWidth="1"/>
    <col min="5386" max="5387" width="17" style="83" customWidth="1"/>
    <col min="5388" max="5389" width="27" style="83" customWidth="1"/>
    <col min="5390" max="5631" width="11.42578125" style="83"/>
    <col min="5632" max="5633" width="4.85546875" style="83" customWidth="1"/>
    <col min="5634" max="5634" width="6.7109375" style="83" customWidth="1"/>
    <col min="5635" max="5636" width="29.85546875" style="83" customWidth="1"/>
    <col min="5637" max="5637" width="36.7109375" style="83" customWidth="1"/>
    <col min="5638" max="5638" width="43.42578125" style="83" customWidth="1"/>
    <col min="5639" max="5639" width="77.140625" style="83" customWidth="1"/>
    <col min="5640" max="5640" width="41" style="83" customWidth="1"/>
    <col min="5641" max="5641" width="29.140625" style="83" customWidth="1"/>
    <col min="5642" max="5643" width="17" style="83" customWidth="1"/>
    <col min="5644" max="5645" width="27" style="83" customWidth="1"/>
    <col min="5646" max="5887" width="11.42578125" style="83"/>
    <col min="5888" max="5889" width="4.85546875" style="83" customWidth="1"/>
    <col min="5890" max="5890" width="6.7109375" style="83" customWidth="1"/>
    <col min="5891" max="5892" width="29.85546875" style="83" customWidth="1"/>
    <col min="5893" max="5893" width="36.7109375" style="83" customWidth="1"/>
    <col min="5894" max="5894" width="43.42578125" style="83" customWidth="1"/>
    <col min="5895" max="5895" width="77.140625" style="83" customWidth="1"/>
    <col min="5896" max="5896" width="41" style="83" customWidth="1"/>
    <col min="5897" max="5897" width="29.140625" style="83" customWidth="1"/>
    <col min="5898" max="5899" width="17" style="83" customWidth="1"/>
    <col min="5900" max="5901" width="27" style="83" customWidth="1"/>
    <col min="5902" max="6143" width="11.42578125" style="83"/>
    <col min="6144" max="6145" width="4.85546875" style="83" customWidth="1"/>
    <col min="6146" max="6146" width="6.7109375" style="83" customWidth="1"/>
    <col min="6147" max="6148" width="29.85546875" style="83" customWidth="1"/>
    <col min="6149" max="6149" width="36.7109375" style="83" customWidth="1"/>
    <col min="6150" max="6150" width="43.42578125" style="83" customWidth="1"/>
    <col min="6151" max="6151" width="77.140625" style="83" customWidth="1"/>
    <col min="6152" max="6152" width="41" style="83" customWidth="1"/>
    <col min="6153" max="6153" width="29.140625" style="83" customWidth="1"/>
    <col min="6154" max="6155" width="17" style="83" customWidth="1"/>
    <col min="6156" max="6157" width="27" style="83" customWidth="1"/>
    <col min="6158" max="6399" width="11.42578125" style="83"/>
    <col min="6400" max="6401" width="4.85546875" style="83" customWidth="1"/>
    <col min="6402" max="6402" width="6.7109375" style="83" customWidth="1"/>
    <col min="6403" max="6404" width="29.85546875" style="83" customWidth="1"/>
    <col min="6405" max="6405" width="36.7109375" style="83" customWidth="1"/>
    <col min="6406" max="6406" width="43.42578125" style="83" customWidth="1"/>
    <col min="6407" max="6407" width="77.140625" style="83" customWidth="1"/>
    <col min="6408" max="6408" width="41" style="83" customWidth="1"/>
    <col min="6409" max="6409" width="29.140625" style="83" customWidth="1"/>
    <col min="6410" max="6411" width="17" style="83" customWidth="1"/>
    <col min="6412" max="6413" width="27" style="83" customWidth="1"/>
    <col min="6414" max="6655" width="11.42578125" style="83"/>
    <col min="6656" max="6657" width="4.85546875" style="83" customWidth="1"/>
    <col min="6658" max="6658" width="6.7109375" style="83" customWidth="1"/>
    <col min="6659" max="6660" width="29.85546875" style="83" customWidth="1"/>
    <col min="6661" max="6661" width="36.7109375" style="83" customWidth="1"/>
    <col min="6662" max="6662" width="43.42578125" style="83" customWidth="1"/>
    <col min="6663" max="6663" width="77.140625" style="83" customWidth="1"/>
    <col min="6664" max="6664" width="41" style="83" customWidth="1"/>
    <col min="6665" max="6665" width="29.140625" style="83" customWidth="1"/>
    <col min="6666" max="6667" width="17" style="83" customWidth="1"/>
    <col min="6668" max="6669" width="27" style="83" customWidth="1"/>
    <col min="6670" max="6911" width="11.42578125" style="83"/>
    <col min="6912" max="6913" width="4.85546875" style="83" customWidth="1"/>
    <col min="6914" max="6914" width="6.7109375" style="83" customWidth="1"/>
    <col min="6915" max="6916" width="29.85546875" style="83" customWidth="1"/>
    <col min="6917" max="6917" width="36.7109375" style="83" customWidth="1"/>
    <col min="6918" max="6918" width="43.42578125" style="83" customWidth="1"/>
    <col min="6919" max="6919" width="77.140625" style="83" customWidth="1"/>
    <col min="6920" max="6920" width="41" style="83" customWidth="1"/>
    <col min="6921" max="6921" width="29.140625" style="83" customWidth="1"/>
    <col min="6922" max="6923" width="17" style="83" customWidth="1"/>
    <col min="6924" max="6925" width="27" style="83" customWidth="1"/>
    <col min="6926" max="7167" width="11.42578125" style="83"/>
    <col min="7168" max="7169" width="4.85546875" style="83" customWidth="1"/>
    <col min="7170" max="7170" width="6.7109375" style="83" customWidth="1"/>
    <col min="7171" max="7172" width="29.85546875" style="83" customWidth="1"/>
    <col min="7173" max="7173" width="36.7109375" style="83" customWidth="1"/>
    <col min="7174" max="7174" width="43.42578125" style="83" customWidth="1"/>
    <col min="7175" max="7175" width="77.140625" style="83" customWidth="1"/>
    <col min="7176" max="7176" width="41" style="83" customWidth="1"/>
    <col min="7177" max="7177" width="29.140625" style="83" customWidth="1"/>
    <col min="7178" max="7179" width="17" style="83" customWidth="1"/>
    <col min="7180" max="7181" width="27" style="83" customWidth="1"/>
    <col min="7182" max="7423" width="11.42578125" style="83"/>
    <col min="7424" max="7425" width="4.85546875" style="83" customWidth="1"/>
    <col min="7426" max="7426" width="6.7109375" style="83" customWidth="1"/>
    <col min="7427" max="7428" width="29.85546875" style="83" customWidth="1"/>
    <col min="7429" max="7429" width="36.7109375" style="83" customWidth="1"/>
    <col min="7430" max="7430" width="43.42578125" style="83" customWidth="1"/>
    <col min="7431" max="7431" width="77.140625" style="83" customWidth="1"/>
    <col min="7432" max="7432" width="41" style="83" customWidth="1"/>
    <col min="7433" max="7433" width="29.140625" style="83" customWidth="1"/>
    <col min="7434" max="7435" width="17" style="83" customWidth="1"/>
    <col min="7436" max="7437" width="27" style="83" customWidth="1"/>
    <col min="7438" max="7679" width="11.42578125" style="83"/>
    <col min="7680" max="7681" width="4.85546875" style="83" customWidth="1"/>
    <col min="7682" max="7682" width="6.7109375" style="83" customWidth="1"/>
    <col min="7683" max="7684" width="29.85546875" style="83" customWidth="1"/>
    <col min="7685" max="7685" width="36.7109375" style="83" customWidth="1"/>
    <col min="7686" max="7686" width="43.42578125" style="83" customWidth="1"/>
    <col min="7687" max="7687" width="77.140625" style="83" customWidth="1"/>
    <col min="7688" max="7688" width="41" style="83" customWidth="1"/>
    <col min="7689" max="7689" width="29.140625" style="83" customWidth="1"/>
    <col min="7690" max="7691" width="17" style="83" customWidth="1"/>
    <col min="7692" max="7693" width="27" style="83" customWidth="1"/>
    <col min="7694" max="7935" width="11.42578125" style="83"/>
    <col min="7936" max="7937" width="4.85546875" style="83" customWidth="1"/>
    <col min="7938" max="7938" width="6.7109375" style="83" customWidth="1"/>
    <col min="7939" max="7940" width="29.85546875" style="83" customWidth="1"/>
    <col min="7941" max="7941" width="36.7109375" style="83" customWidth="1"/>
    <col min="7942" max="7942" width="43.42578125" style="83" customWidth="1"/>
    <col min="7943" max="7943" width="77.140625" style="83" customWidth="1"/>
    <col min="7944" max="7944" width="41" style="83" customWidth="1"/>
    <col min="7945" max="7945" width="29.140625" style="83" customWidth="1"/>
    <col min="7946" max="7947" width="17" style="83" customWidth="1"/>
    <col min="7948" max="7949" width="27" style="83" customWidth="1"/>
    <col min="7950" max="8191" width="11.42578125" style="83"/>
    <col min="8192" max="8193" width="4.85546875" style="83" customWidth="1"/>
    <col min="8194" max="8194" width="6.7109375" style="83" customWidth="1"/>
    <col min="8195" max="8196" width="29.85546875" style="83" customWidth="1"/>
    <col min="8197" max="8197" width="36.7109375" style="83" customWidth="1"/>
    <col min="8198" max="8198" width="43.42578125" style="83" customWidth="1"/>
    <col min="8199" max="8199" width="77.140625" style="83" customWidth="1"/>
    <col min="8200" max="8200" width="41" style="83" customWidth="1"/>
    <col min="8201" max="8201" width="29.140625" style="83" customWidth="1"/>
    <col min="8202" max="8203" width="17" style="83" customWidth="1"/>
    <col min="8204" max="8205" width="27" style="83" customWidth="1"/>
    <col min="8206" max="8447" width="11.42578125" style="83"/>
    <col min="8448" max="8449" width="4.85546875" style="83" customWidth="1"/>
    <col min="8450" max="8450" width="6.7109375" style="83" customWidth="1"/>
    <col min="8451" max="8452" width="29.85546875" style="83" customWidth="1"/>
    <col min="8453" max="8453" width="36.7109375" style="83" customWidth="1"/>
    <col min="8454" max="8454" width="43.42578125" style="83" customWidth="1"/>
    <col min="8455" max="8455" width="77.140625" style="83" customWidth="1"/>
    <col min="8456" max="8456" width="41" style="83" customWidth="1"/>
    <col min="8457" max="8457" width="29.140625" style="83" customWidth="1"/>
    <col min="8458" max="8459" width="17" style="83" customWidth="1"/>
    <col min="8460" max="8461" width="27" style="83" customWidth="1"/>
    <col min="8462" max="8703" width="11.42578125" style="83"/>
    <col min="8704" max="8705" width="4.85546875" style="83" customWidth="1"/>
    <col min="8706" max="8706" width="6.7109375" style="83" customWidth="1"/>
    <col min="8707" max="8708" width="29.85546875" style="83" customWidth="1"/>
    <col min="8709" max="8709" width="36.7109375" style="83" customWidth="1"/>
    <col min="8710" max="8710" width="43.42578125" style="83" customWidth="1"/>
    <col min="8711" max="8711" width="77.140625" style="83" customWidth="1"/>
    <col min="8712" max="8712" width="41" style="83" customWidth="1"/>
    <col min="8713" max="8713" width="29.140625" style="83" customWidth="1"/>
    <col min="8714" max="8715" width="17" style="83" customWidth="1"/>
    <col min="8716" max="8717" width="27" style="83" customWidth="1"/>
    <col min="8718" max="8959" width="11.42578125" style="83"/>
    <col min="8960" max="8961" width="4.85546875" style="83" customWidth="1"/>
    <col min="8962" max="8962" width="6.7109375" style="83" customWidth="1"/>
    <col min="8963" max="8964" width="29.85546875" style="83" customWidth="1"/>
    <col min="8965" max="8965" width="36.7109375" style="83" customWidth="1"/>
    <col min="8966" max="8966" width="43.42578125" style="83" customWidth="1"/>
    <col min="8967" max="8967" width="77.140625" style="83" customWidth="1"/>
    <col min="8968" max="8968" width="41" style="83" customWidth="1"/>
    <col min="8969" max="8969" width="29.140625" style="83" customWidth="1"/>
    <col min="8970" max="8971" width="17" style="83" customWidth="1"/>
    <col min="8972" max="8973" width="27" style="83" customWidth="1"/>
    <col min="8974" max="9215" width="11.42578125" style="83"/>
    <col min="9216" max="9217" width="4.85546875" style="83" customWidth="1"/>
    <col min="9218" max="9218" width="6.7109375" style="83" customWidth="1"/>
    <col min="9219" max="9220" width="29.85546875" style="83" customWidth="1"/>
    <col min="9221" max="9221" width="36.7109375" style="83" customWidth="1"/>
    <col min="9222" max="9222" width="43.42578125" style="83" customWidth="1"/>
    <col min="9223" max="9223" width="77.140625" style="83" customWidth="1"/>
    <col min="9224" max="9224" width="41" style="83" customWidth="1"/>
    <col min="9225" max="9225" width="29.140625" style="83" customWidth="1"/>
    <col min="9226" max="9227" width="17" style="83" customWidth="1"/>
    <col min="9228" max="9229" width="27" style="83" customWidth="1"/>
    <col min="9230" max="9471" width="11.42578125" style="83"/>
    <col min="9472" max="9473" width="4.85546875" style="83" customWidth="1"/>
    <col min="9474" max="9474" width="6.7109375" style="83" customWidth="1"/>
    <col min="9475" max="9476" width="29.85546875" style="83" customWidth="1"/>
    <col min="9477" max="9477" width="36.7109375" style="83" customWidth="1"/>
    <col min="9478" max="9478" width="43.42578125" style="83" customWidth="1"/>
    <col min="9479" max="9479" width="77.140625" style="83" customWidth="1"/>
    <col min="9480" max="9480" width="41" style="83" customWidth="1"/>
    <col min="9481" max="9481" width="29.140625" style="83" customWidth="1"/>
    <col min="9482" max="9483" width="17" style="83" customWidth="1"/>
    <col min="9484" max="9485" width="27" style="83" customWidth="1"/>
    <col min="9486" max="9727" width="11.42578125" style="83"/>
    <col min="9728" max="9729" width="4.85546875" style="83" customWidth="1"/>
    <col min="9730" max="9730" width="6.7109375" style="83" customWidth="1"/>
    <col min="9731" max="9732" width="29.85546875" style="83" customWidth="1"/>
    <col min="9733" max="9733" width="36.7109375" style="83" customWidth="1"/>
    <col min="9734" max="9734" width="43.42578125" style="83" customWidth="1"/>
    <col min="9735" max="9735" width="77.140625" style="83" customWidth="1"/>
    <col min="9736" max="9736" width="41" style="83" customWidth="1"/>
    <col min="9737" max="9737" width="29.140625" style="83" customWidth="1"/>
    <col min="9738" max="9739" width="17" style="83" customWidth="1"/>
    <col min="9740" max="9741" width="27" style="83" customWidth="1"/>
    <col min="9742" max="9983" width="11.42578125" style="83"/>
    <col min="9984" max="9985" width="4.85546875" style="83" customWidth="1"/>
    <col min="9986" max="9986" width="6.7109375" style="83" customWidth="1"/>
    <col min="9987" max="9988" width="29.85546875" style="83" customWidth="1"/>
    <col min="9989" max="9989" width="36.7109375" style="83" customWidth="1"/>
    <col min="9990" max="9990" width="43.42578125" style="83" customWidth="1"/>
    <col min="9991" max="9991" width="77.140625" style="83" customWidth="1"/>
    <col min="9992" max="9992" width="41" style="83" customWidth="1"/>
    <col min="9993" max="9993" width="29.140625" style="83" customWidth="1"/>
    <col min="9994" max="9995" width="17" style="83" customWidth="1"/>
    <col min="9996" max="9997" width="27" style="83" customWidth="1"/>
    <col min="9998" max="10239" width="11.42578125" style="83"/>
    <col min="10240" max="10241" width="4.85546875" style="83" customWidth="1"/>
    <col min="10242" max="10242" width="6.7109375" style="83" customWidth="1"/>
    <col min="10243" max="10244" width="29.85546875" style="83" customWidth="1"/>
    <col min="10245" max="10245" width="36.7109375" style="83" customWidth="1"/>
    <col min="10246" max="10246" width="43.42578125" style="83" customWidth="1"/>
    <col min="10247" max="10247" width="77.140625" style="83" customWidth="1"/>
    <col min="10248" max="10248" width="41" style="83" customWidth="1"/>
    <col min="10249" max="10249" width="29.140625" style="83" customWidth="1"/>
    <col min="10250" max="10251" width="17" style="83" customWidth="1"/>
    <col min="10252" max="10253" width="27" style="83" customWidth="1"/>
    <col min="10254" max="10495" width="11.42578125" style="83"/>
    <col min="10496" max="10497" width="4.85546875" style="83" customWidth="1"/>
    <col min="10498" max="10498" width="6.7109375" style="83" customWidth="1"/>
    <col min="10499" max="10500" width="29.85546875" style="83" customWidth="1"/>
    <col min="10501" max="10501" width="36.7109375" style="83" customWidth="1"/>
    <col min="10502" max="10502" width="43.42578125" style="83" customWidth="1"/>
    <col min="10503" max="10503" width="77.140625" style="83" customWidth="1"/>
    <col min="10504" max="10504" width="41" style="83" customWidth="1"/>
    <col min="10505" max="10505" width="29.140625" style="83" customWidth="1"/>
    <col min="10506" max="10507" width="17" style="83" customWidth="1"/>
    <col min="10508" max="10509" width="27" style="83" customWidth="1"/>
    <col min="10510" max="10751" width="11.42578125" style="83"/>
    <col min="10752" max="10753" width="4.85546875" style="83" customWidth="1"/>
    <col min="10754" max="10754" width="6.7109375" style="83" customWidth="1"/>
    <col min="10755" max="10756" width="29.85546875" style="83" customWidth="1"/>
    <col min="10757" max="10757" width="36.7109375" style="83" customWidth="1"/>
    <col min="10758" max="10758" width="43.42578125" style="83" customWidth="1"/>
    <col min="10759" max="10759" width="77.140625" style="83" customWidth="1"/>
    <col min="10760" max="10760" width="41" style="83" customWidth="1"/>
    <col min="10761" max="10761" width="29.140625" style="83" customWidth="1"/>
    <col min="10762" max="10763" width="17" style="83" customWidth="1"/>
    <col min="10764" max="10765" width="27" style="83" customWidth="1"/>
    <col min="10766" max="11007" width="11.42578125" style="83"/>
    <col min="11008" max="11009" width="4.85546875" style="83" customWidth="1"/>
    <col min="11010" max="11010" width="6.7109375" style="83" customWidth="1"/>
    <col min="11011" max="11012" width="29.85546875" style="83" customWidth="1"/>
    <col min="11013" max="11013" width="36.7109375" style="83" customWidth="1"/>
    <col min="11014" max="11014" width="43.42578125" style="83" customWidth="1"/>
    <col min="11015" max="11015" width="77.140625" style="83" customWidth="1"/>
    <col min="11016" max="11016" width="41" style="83" customWidth="1"/>
    <col min="11017" max="11017" width="29.140625" style="83" customWidth="1"/>
    <col min="11018" max="11019" width="17" style="83" customWidth="1"/>
    <col min="11020" max="11021" width="27" style="83" customWidth="1"/>
    <col min="11022" max="11263" width="11.42578125" style="83"/>
    <col min="11264" max="11265" width="4.85546875" style="83" customWidth="1"/>
    <col min="11266" max="11266" width="6.7109375" style="83" customWidth="1"/>
    <col min="11267" max="11268" width="29.85546875" style="83" customWidth="1"/>
    <col min="11269" max="11269" width="36.7109375" style="83" customWidth="1"/>
    <col min="11270" max="11270" width="43.42578125" style="83" customWidth="1"/>
    <col min="11271" max="11271" width="77.140625" style="83" customWidth="1"/>
    <col min="11272" max="11272" width="41" style="83" customWidth="1"/>
    <col min="11273" max="11273" width="29.140625" style="83" customWidth="1"/>
    <col min="11274" max="11275" width="17" style="83" customWidth="1"/>
    <col min="11276" max="11277" width="27" style="83" customWidth="1"/>
    <col min="11278" max="11519" width="11.42578125" style="83"/>
    <col min="11520" max="11521" width="4.85546875" style="83" customWidth="1"/>
    <col min="11522" max="11522" width="6.7109375" style="83" customWidth="1"/>
    <col min="11523" max="11524" width="29.85546875" style="83" customWidth="1"/>
    <col min="11525" max="11525" width="36.7109375" style="83" customWidth="1"/>
    <col min="11526" max="11526" width="43.42578125" style="83" customWidth="1"/>
    <col min="11527" max="11527" width="77.140625" style="83" customWidth="1"/>
    <col min="11528" max="11528" width="41" style="83" customWidth="1"/>
    <col min="11529" max="11529" width="29.140625" style="83" customWidth="1"/>
    <col min="11530" max="11531" width="17" style="83" customWidth="1"/>
    <col min="11532" max="11533" width="27" style="83" customWidth="1"/>
    <col min="11534" max="11775" width="11.42578125" style="83"/>
    <col min="11776" max="11777" width="4.85546875" style="83" customWidth="1"/>
    <col min="11778" max="11778" width="6.7109375" style="83" customWidth="1"/>
    <col min="11779" max="11780" width="29.85546875" style="83" customWidth="1"/>
    <col min="11781" max="11781" width="36.7109375" style="83" customWidth="1"/>
    <col min="11782" max="11782" width="43.42578125" style="83" customWidth="1"/>
    <col min="11783" max="11783" width="77.140625" style="83" customWidth="1"/>
    <col min="11784" max="11784" width="41" style="83" customWidth="1"/>
    <col min="11785" max="11785" width="29.140625" style="83" customWidth="1"/>
    <col min="11786" max="11787" width="17" style="83" customWidth="1"/>
    <col min="11788" max="11789" width="27" style="83" customWidth="1"/>
    <col min="11790" max="12031" width="11.42578125" style="83"/>
    <col min="12032" max="12033" width="4.85546875" style="83" customWidth="1"/>
    <col min="12034" max="12034" width="6.7109375" style="83" customWidth="1"/>
    <col min="12035" max="12036" width="29.85546875" style="83" customWidth="1"/>
    <col min="12037" max="12037" width="36.7109375" style="83" customWidth="1"/>
    <col min="12038" max="12038" width="43.42578125" style="83" customWidth="1"/>
    <col min="12039" max="12039" width="77.140625" style="83" customWidth="1"/>
    <col min="12040" max="12040" width="41" style="83" customWidth="1"/>
    <col min="12041" max="12041" width="29.140625" style="83" customWidth="1"/>
    <col min="12042" max="12043" width="17" style="83" customWidth="1"/>
    <col min="12044" max="12045" width="27" style="83" customWidth="1"/>
    <col min="12046" max="12287" width="11.42578125" style="83"/>
    <col min="12288" max="12289" width="4.85546875" style="83" customWidth="1"/>
    <col min="12290" max="12290" width="6.7109375" style="83" customWidth="1"/>
    <col min="12291" max="12292" width="29.85546875" style="83" customWidth="1"/>
    <col min="12293" max="12293" width="36.7109375" style="83" customWidth="1"/>
    <col min="12294" max="12294" width="43.42578125" style="83" customWidth="1"/>
    <col min="12295" max="12295" width="77.140625" style="83" customWidth="1"/>
    <col min="12296" max="12296" width="41" style="83" customWidth="1"/>
    <col min="12297" max="12297" width="29.140625" style="83" customWidth="1"/>
    <col min="12298" max="12299" width="17" style="83" customWidth="1"/>
    <col min="12300" max="12301" width="27" style="83" customWidth="1"/>
    <col min="12302" max="12543" width="11.42578125" style="83"/>
    <col min="12544" max="12545" width="4.85546875" style="83" customWidth="1"/>
    <col min="12546" max="12546" width="6.7109375" style="83" customWidth="1"/>
    <col min="12547" max="12548" width="29.85546875" style="83" customWidth="1"/>
    <col min="12549" max="12549" width="36.7109375" style="83" customWidth="1"/>
    <col min="12550" max="12550" width="43.42578125" style="83" customWidth="1"/>
    <col min="12551" max="12551" width="77.140625" style="83" customWidth="1"/>
    <col min="12552" max="12552" width="41" style="83" customWidth="1"/>
    <col min="12553" max="12553" width="29.140625" style="83" customWidth="1"/>
    <col min="12554" max="12555" width="17" style="83" customWidth="1"/>
    <col min="12556" max="12557" width="27" style="83" customWidth="1"/>
    <col min="12558" max="12799" width="11.42578125" style="83"/>
    <col min="12800" max="12801" width="4.85546875" style="83" customWidth="1"/>
    <col min="12802" max="12802" width="6.7109375" style="83" customWidth="1"/>
    <col min="12803" max="12804" width="29.85546875" style="83" customWidth="1"/>
    <col min="12805" max="12805" width="36.7109375" style="83" customWidth="1"/>
    <col min="12806" max="12806" width="43.42578125" style="83" customWidth="1"/>
    <col min="12807" max="12807" width="77.140625" style="83" customWidth="1"/>
    <col min="12808" max="12808" width="41" style="83" customWidth="1"/>
    <col min="12809" max="12809" width="29.140625" style="83" customWidth="1"/>
    <col min="12810" max="12811" width="17" style="83" customWidth="1"/>
    <col min="12812" max="12813" width="27" style="83" customWidth="1"/>
    <col min="12814" max="13055" width="11.42578125" style="83"/>
    <col min="13056" max="13057" width="4.85546875" style="83" customWidth="1"/>
    <col min="13058" max="13058" width="6.7109375" style="83" customWidth="1"/>
    <col min="13059" max="13060" width="29.85546875" style="83" customWidth="1"/>
    <col min="13061" max="13061" width="36.7109375" style="83" customWidth="1"/>
    <col min="13062" max="13062" width="43.42578125" style="83" customWidth="1"/>
    <col min="13063" max="13063" width="77.140625" style="83" customWidth="1"/>
    <col min="13064" max="13064" width="41" style="83" customWidth="1"/>
    <col min="13065" max="13065" width="29.140625" style="83" customWidth="1"/>
    <col min="13066" max="13067" width="17" style="83" customWidth="1"/>
    <col min="13068" max="13069" width="27" style="83" customWidth="1"/>
    <col min="13070" max="13311" width="11.42578125" style="83"/>
    <col min="13312" max="13313" width="4.85546875" style="83" customWidth="1"/>
    <col min="13314" max="13314" width="6.7109375" style="83" customWidth="1"/>
    <col min="13315" max="13316" width="29.85546875" style="83" customWidth="1"/>
    <col min="13317" max="13317" width="36.7109375" style="83" customWidth="1"/>
    <col min="13318" max="13318" width="43.42578125" style="83" customWidth="1"/>
    <col min="13319" max="13319" width="77.140625" style="83" customWidth="1"/>
    <col min="13320" max="13320" width="41" style="83" customWidth="1"/>
    <col min="13321" max="13321" width="29.140625" style="83" customWidth="1"/>
    <col min="13322" max="13323" width="17" style="83" customWidth="1"/>
    <col min="13324" max="13325" width="27" style="83" customWidth="1"/>
    <col min="13326" max="13567" width="11.42578125" style="83"/>
    <col min="13568" max="13569" width="4.85546875" style="83" customWidth="1"/>
    <col min="13570" max="13570" width="6.7109375" style="83" customWidth="1"/>
    <col min="13571" max="13572" width="29.85546875" style="83" customWidth="1"/>
    <col min="13573" max="13573" width="36.7109375" style="83" customWidth="1"/>
    <col min="13574" max="13574" width="43.42578125" style="83" customWidth="1"/>
    <col min="13575" max="13575" width="77.140625" style="83" customWidth="1"/>
    <col min="13576" max="13576" width="41" style="83" customWidth="1"/>
    <col min="13577" max="13577" width="29.140625" style="83" customWidth="1"/>
    <col min="13578" max="13579" width="17" style="83" customWidth="1"/>
    <col min="13580" max="13581" width="27" style="83" customWidth="1"/>
    <col min="13582" max="13823" width="11.42578125" style="83"/>
    <col min="13824" max="13825" width="4.85546875" style="83" customWidth="1"/>
    <col min="13826" max="13826" width="6.7109375" style="83" customWidth="1"/>
    <col min="13827" max="13828" width="29.85546875" style="83" customWidth="1"/>
    <col min="13829" max="13829" width="36.7109375" style="83" customWidth="1"/>
    <col min="13830" max="13830" width="43.42578125" style="83" customWidth="1"/>
    <col min="13831" max="13831" width="77.140625" style="83" customWidth="1"/>
    <col min="13832" max="13832" width="41" style="83" customWidth="1"/>
    <col min="13833" max="13833" width="29.140625" style="83" customWidth="1"/>
    <col min="13834" max="13835" width="17" style="83" customWidth="1"/>
    <col min="13836" max="13837" width="27" style="83" customWidth="1"/>
    <col min="13838" max="14079" width="11.42578125" style="83"/>
    <col min="14080" max="14081" width="4.85546875" style="83" customWidth="1"/>
    <col min="14082" max="14082" width="6.7109375" style="83" customWidth="1"/>
    <col min="14083" max="14084" width="29.85546875" style="83" customWidth="1"/>
    <col min="14085" max="14085" width="36.7109375" style="83" customWidth="1"/>
    <col min="14086" max="14086" width="43.42578125" style="83" customWidth="1"/>
    <col min="14087" max="14087" width="77.140625" style="83" customWidth="1"/>
    <col min="14088" max="14088" width="41" style="83" customWidth="1"/>
    <col min="14089" max="14089" width="29.140625" style="83" customWidth="1"/>
    <col min="14090" max="14091" width="17" style="83" customWidth="1"/>
    <col min="14092" max="14093" width="27" style="83" customWidth="1"/>
    <col min="14094" max="14335" width="11.42578125" style="83"/>
    <col min="14336" max="14337" width="4.85546875" style="83" customWidth="1"/>
    <col min="14338" max="14338" width="6.7109375" style="83" customWidth="1"/>
    <col min="14339" max="14340" width="29.85546875" style="83" customWidth="1"/>
    <col min="14341" max="14341" width="36.7109375" style="83" customWidth="1"/>
    <col min="14342" max="14342" width="43.42578125" style="83" customWidth="1"/>
    <col min="14343" max="14343" width="77.140625" style="83" customWidth="1"/>
    <col min="14344" max="14344" width="41" style="83" customWidth="1"/>
    <col min="14345" max="14345" width="29.140625" style="83" customWidth="1"/>
    <col min="14346" max="14347" width="17" style="83" customWidth="1"/>
    <col min="14348" max="14349" width="27" style="83" customWidth="1"/>
    <col min="14350" max="14591" width="11.42578125" style="83"/>
    <col min="14592" max="14593" width="4.85546875" style="83" customWidth="1"/>
    <col min="14594" max="14594" width="6.7109375" style="83" customWidth="1"/>
    <col min="14595" max="14596" width="29.85546875" style="83" customWidth="1"/>
    <col min="14597" max="14597" width="36.7109375" style="83" customWidth="1"/>
    <col min="14598" max="14598" width="43.42578125" style="83" customWidth="1"/>
    <col min="14599" max="14599" width="77.140625" style="83" customWidth="1"/>
    <col min="14600" max="14600" width="41" style="83" customWidth="1"/>
    <col min="14601" max="14601" width="29.140625" style="83" customWidth="1"/>
    <col min="14602" max="14603" width="17" style="83" customWidth="1"/>
    <col min="14604" max="14605" width="27" style="83" customWidth="1"/>
    <col min="14606" max="14847" width="11.42578125" style="83"/>
    <col min="14848" max="14849" width="4.85546875" style="83" customWidth="1"/>
    <col min="14850" max="14850" width="6.7109375" style="83" customWidth="1"/>
    <col min="14851" max="14852" width="29.85546875" style="83" customWidth="1"/>
    <col min="14853" max="14853" width="36.7109375" style="83" customWidth="1"/>
    <col min="14854" max="14854" width="43.42578125" style="83" customWidth="1"/>
    <col min="14855" max="14855" width="77.140625" style="83" customWidth="1"/>
    <col min="14856" max="14856" width="41" style="83" customWidth="1"/>
    <col min="14857" max="14857" width="29.140625" style="83" customWidth="1"/>
    <col min="14858" max="14859" width="17" style="83" customWidth="1"/>
    <col min="14860" max="14861" width="27" style="83" customWidth="1"/>
    <col min="14862" max="15103" width="11.42578125" style="83"/>
    <col min="15104" max="15105" width="4.85546875" style="83" customWidth="1"/>
    <col min="15106" max="15106" width="6.7109375" style="83" customWidth="1"/>
    <col min="15107" max="15108" width="29.85546875" style="83" customWidth="1"/>
    <col min="15109" max="15109" width="36.7109375" style="83" customWidth="1"/>
    <col min="15110" max="15110" width="43.42578125" style="83" customWidth="1"/>
    <col min="15111" max="15111" width="77.140625" style="83" customWidth="1"/>
    <col min="15112" max="15112" width="41" style="83" customWidth="1"/>
    <col min="15113" max="15113" width="29.140625" style="83" customWidth="1"/>
    <col min="15114" max="15115" width="17" style="83" customWidth="1"/>
    <col min="15116" max="15117" width="27" style="83" customWidth="1"/>
    <col min="15118" max="15359" width="11.42578125" style="83"/>
    <col min="15360" max="15361" width="4.85546875" style="83" customWidth="1"/>
    <col min="15362" max="15362" width="6.7109375" style="83" customWidth="1"/>
    <col min="15363" max="15364" width="29.85546875" style="83" customWidth="1"/>
    <col min="15365" max="15365" width="36.7109375" style="83" customWidth="1"/>
    <col min="15366" max="15366" width="43.42578125" style="83" customWidth="1"/>
    <col min="15367" max="15367" width="77.140625" style="83" customWidth="1"/>
    <col min="15368" max="15368" width="41" style="83" customWidth="1"/>
    <col min="15369" max="15369" width="29.140625" style="83" customWidth="1"/>
    <col min="15370" max="15371" width="17" style="83" customWidth="1"/>
    <col min="15372" max="15373" width="27" style="83" customWidth="1"/>
    <col min="15374" max="15615" width="11.42578125" style="83"/>
    <col min="15616" max="15617" width="4.85546875" style="83" customWidth="1"/>
    <col min="15618" max="15618" width="6.7109375" style="83" customWidth="1"/>
    <col min="15619" max="15620" width="29.85546875" style="83" customWidth="1"/>
    <col min="15621" max="15621" width="36.7109375" style="83" customWidth="1"/>
    <col min="15622" max="15622" width="43.42578125" style="83" customWidth="1"/>
    <col min="15623" max="15623" width="77.140625" style="83" customWidth="1"/>
    <col min="15624" max="15624" width="41" style="83" customWidth="1"/>
    <col min="15625" max="15625" width="29.140625" style="83" customWidth="1"/>
    <col min="15626" max="15627" width="17" style="83" customWidth="1"/>
    <col min="15628" max="15629" width="27" style="83" customWidth="1"/>
    <col min="15630" max="15871" width="11.42578125" style="83"/>
    <col min="15872" max="15873" width="4.85546875" style="83" customWidth="1"/>
    <col min="15874" max="15874" width="6.7109375" style="83" customWidth="1"/>
    <col min="15875" max="15876" width="29.85546875" style="83" customWidth="1"/>
    <col min="15877" max="15877" width="36.7109375" style="83" customWidth="1"/>
    <col min="15878" max="15878" width="43.42578125" style="83" customWidth="1"/>
    <col min="15879" max="15879" width="77.140625" style="83" customWidth="1"/>
    <col min="15880" max="15880" width="41" style="83" customWidth="1"/>
    <col min="15881" max="15881" width="29.140625" style="83" customWidth="1"/>
    <col min="15882" max="15883" width="17" style="83" customWidth="1"/>
    <col min="15884" max="15885" width="27" style="83" customWidth="1"/>
    <col min="15886" max="16127" width="11.42578125" style="83"/>
    <col min="16128" max="16129" width="4.85546875" style="83" customWidth="1"/>
    <col min="16130" max="16130" width="6.7109375" style="83" customWidth="1"/>
    <col min="16131" max="16132" width="29.85546875" style="83" customWidth="1"/>
    <col min="16133" max="16133" width="36.7109375" style="83" customWidth="1"/>
    <col min="16134" max="16134" width="43.42578125" style="83" customWidth="1"/>
    <col min="16135" max="16135" width="77.140625" style="83" customWidth="1"/>
    <col min="16136" max="16136" width="41" style="83" customWidth="1"/>
    <col min="16137" max="16137" width="29.140625" style="83" customWidth="1"/>
    <col min="16138" max="16139" width="17" style="83" customWidth="1"/>
    <col min="16140" max="16141" width="27" style="83" customWidth="1"/>
    <col min="16142" max="16384" width="11.42578125" style="83"/>
  </cols>
  <sheetData>
    <row r="1" spans="1:73" s="92" customFormat="1" ht="19.5" customHeight="1" x14ac:dyDescent="0.25">
      <c r="D1" s="93"/>
      <c r="E1" s="93"/>
      <c r="F1" s="93"/>
      <c r="G1" s="94"/>
      <c r="H1" s="94"/>
      <c r="I1" s="94"/>
      <c r="J1" s="94"/>
      <c r="K1" s="94"/>
      <c r="L1" s="94"/>
      <c r="M1" s="95"/>
      <c r="N1" s="95"/>
    </row>
    <row r="2" spans="1:73" s="92" customFormat="1" ht="19.5" customHeight="1" x14ac:dyDescent="0.25">
      <c r="D2" s="93"/>
      <c r="E2" s="93"/>
      <c r="F2" s="93"/>
      <c r="G2" s="94"/>
      <c r="H2" s="94"/>
      <c r="I2" s="94"/>
      <c r="J2" s="94"/>
      <c r="K2" s="94"/>
      <c r="L2" s="94"/>
      <c r="M2" s="96"/>
      <c r="N2" s="96"/>
    </row>
    <row r="3" spans="1:73" s="92" customFormat="1" ht="19.5" customHeight="1" x14ac:dyDescent="0.25">
      <c r="D3" s="306"/>
      <c r="E3" s="306"/>
      <c r="F3" s="306"/>
      <c r="G3" s="306"/>
      <c r="H3" s="306"/>
      <c r="I3" s="94"/>
      <c r="J3" s="94"/>
      <c r="K3" s="94"/>
      <c r="L3" s="94"/>
      <c r="M3" s="96"/>
      <c r="N3" s="96"/>
    </row>
    <row r="4" spans="1:73" s="92" customFormat="1" ht="19.5" customHeight="1" x14ac:dyDescent="0.25">
      <c r="A4" s="97"/>
      <c r="B4" s="97"/>
      <c r="C4" s="97"/>
      <c r="D4" s="97"/>
      <c r="E4" s="97"/>
      <c r="F4" s="97"/>
      <c r="G4" s="97"/>
      <c r="H4" s="97"/>
      <c r="I4" s="97"/>
      <c r="J4" s="95"/>
      <c r="K4" s="95"/>
      <c r="L4" s="95"/>
      <c r="M4" s="96"/>
      <c r="N4" s="96"/>
    </row>
    <row r="5" spans="1:73" s="92" customFormat="1" ht="18.75" customHeight="1" x14ac:dyDescent="0.25">
      <c r="A5" s="97"/>
      <c r="B5" s="97"/>
      <c r="C5" s="97"/>
      <c r="D5" s="97"/>
      <c r="E5" s="97"/>
      <c r="F5" s="97"/>
      <c r="G5" s="97"/>
      <c r="H5" s="97"/>
      <c r="I5" s="97"/>
      <c r="J5" s="94"/>
      <c r="K5" s="94"/>
      <c r="L5" s="94"/>
      <c r="M5" s="96"/>
      <c r="N5" s="96"/>
    </row>
    <row r="6" spans="1:73" ht="19.5" customHeight="1" x14ac:dyDescent="0.25">
      <c r="A6" s="97"/>
      <c r="B6" s="97"/>
      <c r="C6" s="97"/>
      <c r="D6" s="356"/>
      <c r="E6" s="357"/>
      <c r="F6" s="307" t="s">
        <v>112</v>
      </c>
      <c r="G6" s="308"/>
      <c r="H6" s="308"/>
      <c r="I6" s="308"/>
      <c r="J6" s="310"/>
      <c r="K6" s="311" t="s">
        <v>446</v>
      </c>
      <c r="L6" s="312"/>
      <c r="M6" s="98"/>
      <c r="N6" s="98"/>
      <c r="BN6" s="92"/>
      <c r="BO6" s="92"/>
      <c r="BP6" s="92"/>
      <c r="BQ6" s="92"/>
      <c r="BR6" s="92"/>
      <c r="BS6" s="92"/>
      <c r="BT6" s="92"/>
      <c r="BU6" s="92"/>
    </row>
    <row r="7" spans="1:73" ht="19.5" customHeight="1" x14ac:dyDescent="0.25">
      <c r="A7" s="97"/>
      <c r="B7" s="97"/>
      <c r="C7" s="97"/>
      <c r="D7" s="358"/>
      <c r="E7" s="359"/>
      <c r="F7" s="309" t="s">
        <v>122</v>
      </c>
      <c r="G7" s="306"/>
      <c r="H7" s="306"/>
      <c r="I7" s="306"/>
      <c r="J7" s="313"/>
      <c r="K7" s="311" t="s">
        <v>123</v>
      </c>
      <c r="L7" s="312"/>
      <c r="M7" s="98"/>
      <c r="N7" s="98"/>
      <c r="BN7" s="92"/>
      <c r="BO7" s="92"/>
      <c r="BP7" s="92"/>
      <c r="BQ7" s="92"/>
      <c r="BR7" s="92"/>
      <c r="BS7" s="92"/>
      <c r="BT7" s="92"/>
      <c r="BU7" s="92"/>
    </row>
    <row r="8" spans="1:73" s="85" customFormat="1" ht="18.75" customHeight="1" x14ac:dyDescent="0.25">
      <c r="A8" s="97"/>
      <c r="B8" s="97"/>
      <c r="C8" s="97"/>
      <c r="D8" s="358"/>
      <c r="E8" s="359"/>
      <c r="F8" s="309" t="s">
        <v>124</v>
      </c>
      <c r="G8" s="306"/>
      <c r="H8" s="306"/>
      <c r="I8" s="306"/>
      <c r="J8" s="313"/>
      <c r="K8" s="311" t="s">
        <v>191</v>
      </c>
      <c r="L8" s="312"/>
      <c r="M8" s="98"/>
      <c r="N8" s="98"/>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row>
    <row r="9" spans="1:73" s="85" customFormat="1" ht="18.75" customHeight="1" x14ac:dyDescent="0.25">
      <c r="A9" s="99"/>
      <c r="B9" s="99"/>
      <c r="C9" s="99"/>
      <c r="D9" s="360"/>
      <c r="E9" s="361"/>
      <c r="F9" s="360" t="s">
        <v>447</v>
      </c>
      <c r="G9" s="361"/>
      <c r="H9" s="361"/>
      <c r="I9" s="361"/>
      <c r="J9" s="362"/>
      <c r="K9" s="363" t="s">
        <v>126</v>
      </c>
      <c r="L9" s="364"/>
      <c r="M9" s="84"/>
      <c r="N9" s="84"/>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row>
    <row r="10" spans="1:73" ht="45" customHeight="1" x14ac:dyDescent="0.25">
      <c r="D10" s="86" t="s">
        <v>127</v>
      </c>
      <c r="E10" s="86" t="s">
        <v>128</v>
      </c>
      <c r="F10" s="86" t="s">
        <v>129</v>
      </c>
      <c r="G10" s="87" t="s">
        <v>130</v>
      </c>
      <c r="H10" s="86" t="s">
        <v>131</v>
      </c>
      <c r="I10" s="86" t="s">
        <v>132</v>
      </c>
      <c r="J10" s="86" t="s">
        <v>133</v>
      </c>
      <c r="K10" s="88" t="s">
        <v>134</v>
      </c>
      <c r="L10" s="88" t="s">
        <v>135</v>
      </c>
      <c r="M10" s="151" t="s">
        <v>136</v>
      </c>
      <c r="N10" s="89" t="s">
        <v>137</v>
      </c>
    </row>
    <row r="11" spans="1:73" ht="15" customHeight="1" x14ac:dyDescent="0.25">
      <c r="D11" s="342" t="s">
        <v>138</v>
      </c>
      <c r="E11" s="345" t="s">
        <v>139</v>
      </c>
      <c r="F11" s="332" t="s">
        <v>140</v>
      </c>
      <c r="G11" s="365" t="s">
        <v>141</v>
      </c>
      <c r="H11" s="331" t="s">
        <v>142</v>
      </c>
      <c r="I11" s="331" t="s">
        <v>143</v>
      </c>
      <c r="J11" s="331" t="s">
        <v>144</v>
      </c>
      <c r="K11" s="336">
        <v>44563</v>
      </c>
      <c r="L11" s="316">
        <v>44925</v>
      </c>
      <c r="M11" s="372">
        <v>0.1</v>
      </c>
      <c r="N11" s="374">
        <v>0</v>
      </c>
    </row>
    <row r="12" spans="1:73" ht="15" customHeight="1" x14ac:dyDescent="0.25">
      <c r="D12" s="343"/>
      <c r="E12" s="346"/>
      <c r="F12" s="333"/>
      <c r="G12" s="365"/>
      <c r="H12" s="331"/>
      <c r="I12" s="331"/>
      <c r="J12" s="331"/>
      <c r="K12" s="336"/>
      <c r="L12" s="317"/>
      <c r="M12" s="373"/>
      <c r="N12" s="374"/>
    </row>
    <row r="13" spans="1:73" ht="15" customHeight="1" x14ac:dyDescent="0.25">
      <c r="D13" s="343"/>
      <c r="E13" s="346"/>
      <c r="F13" s="333"/>
      <c r="G13" s="365"/>
      <c r="H13" s="331"/>
      <c r="I13" s="331"/>
      <c r="J13" s="331"/>
      <c r="K13" s="336"/>
      <c r="L13" s="317"/>
      <c r="M13" s="373"/>
      <c r="N13" s="374"/>
    </row>
    <row r="14" spans="1:73" ht="15" customHeight="1" x14ac:dyDescent="0.25">
      <c r="D14" s="343"/>
      <c r="E14" s="346"/>
      <c r="F14" s="333"/>
      <c r="G14" s="365"/>
      <c r="H14" s="331"/>
      <c r="I14" s="331"/>
      <c r="J14" s="331"/>
      <c r="K14" s="336"/>
      <c r="L14" s="317"/>
      <c r="M14" s="373"/>
      <c r="N14" s="374"/>
    </row>
    <row r="15" spans="1:73" ht="15" customHeight="1" x14ac:dyDescent="0.25">
      <c r="D15" s="343"/>
      <c r="E15" s="346"/>
      <c r="F15" s="333"/>
      <c r="G15" s="365"/>
      <c r="H15" s="331"/>
      <c r="I15" s="331"/>
      <c r="J15" s="331"/>
      <c r="K15" s="336"/>
      <c r="L15" s="317"/>
      <c r="M15" s="373"/>
      <c r="N15" s="374"/>
    </row>
    <row r="16" spans="1:73" ht="15" customHeight="1" x14ac:dyDescent="0.25">
      <c r="D16" s="343"/>
      <c r="E16" s="346"/>
      <c r="F16" s="334"/>
      <c r="G16" s="365"/>
      <c r="H16" s="331"/>
      <c r="I16" s="331"/>
      <c r="J16" s="331"/>
      <c r="K16" s="336"/>
      <c r="L16" s="318"/>
      <c r="M16" s="373"/>
      <c r="N16" s="374"/>
    </row>
    <row r="17" spans="4:14" ht="15" customHeight="1" x14ac:dyDescent="0.25">
      <c r="D17" s="343"/>
      <c r="E17" s="346"/>
      <c r="F17" s="322" t="s">
        <v>145</v>
      </c>
      <c r="G17" s="366" t="s">
        <v>146</v>
      </c>
      <c r="H17" s="328" t="s">
        <v>147</v>
      </c>
      <c r="I17" s="331" t="s">
        <v>143</v>
      </c>
      <c r="J17" s="328" t="s">
        <v>148</v>
      </c>
      <c r="K17" s="316">
        <v>44562</v>
      </c>
      <c r="L17" s="336">
        <v>44742</v>
      </c>
      <c r="M17" s="375">
        <v>0.2</v>
      </c>
      <c r="N17" s="374">
        <v>0.5</v>
      </c>
    </row>
    <row r="18" spans="4:14" ht="15" customHeight="1" x14ac:dyDescent="0.25">
      <c r="D18" s="343"/>
      <c r="E18" s="346"/>
      <c r="F18" s="323"/>
      <c r="G18" s="367"/>
      <c r="H18" s="329"/>
      <c r="I18" s="331"/>
      <c r="J18" s="329"/>
      <c r="K18" s="317"/>
      <c r="L18" s="336"/>
      <c r="M18" s="375"/>
      <c r="N18" s="374"/>
    </row>
    <row r="19" spans="4:14" ht="15" customHeight="1" x14ac:dyDescent="0.25">
      <c r="D19" s="343"/>
      <c r="E19" s="346"/>
      <c r="F19" s="323"/>
      <c r="G19" s="367"/>
      <c r="H19" s="329"/>
      <c r="I19" s="331"/>
      <c r="J19" s="329"/>
      <c r="K19" s="317"/>
      <c r="L19" s="336"/>
      <c r="M19" s="375"/>
      <c r="N19" s="374"/>
    </row>
    <row r="20" spans="4:14" ht="15" customHeight="1" x14ac:dyDescent="0.25">
      <c r="D20" s="343"/>
      <c r="E20" s="346"/>
      <c r="F20" s="323"/>
      <c r="G20" s="367"/>
      <c r="H20" s="329"/>
      <c r="I20" s="331"/>
      <c r="J20" s="329"/>
      <c r="K20" s="317"/>
      <c r="L20" s="336"/>
      <c r="M20" s="375"/>
      <c r="N20" s="374"/>
    </row>
    <row r="21" spans="4:14" ht="15" customHeight="1" x14ac:dyDescent="0.25">
      <c r="D21" s="343"/>
      <c r="E21" s="346"/>
      <c r="F21" s="324"/>
      <c r="G21" s="368"/>
      <c r="H21" s="330"/>
      <c r="I21" s="331"/>
      <c r="J21" s="330"/>
      <c r="K21" s="318"/>
      <c r="L21" s="336"/>
      <c r="M21" s="375"/>
      <c r="N21" s="374"/>
    </row>
    <row r="22" spans="4:14" ht="15" customHeight="1" x14ac:dyDescent="0.25">
      <c r="D22" s="343"/>
      <c r="E22" s="345" t="s">
        <v>149</v>
      </c>
      <c r="F22" s="341" t="s">
        <v>150</v>
      </c>
      <c r="G22" s="365" t="s">
        <v>151</v>
      </c>
      <c r="H22" s="332" t="s">
        <v>152</v>
      </c>
      <c r="I22" s="369" t="s">
        <v>143</v>
      </c>
      <c r="J22" s="328" t="s">
        <v>144</v>
      </c>
      <c r="K22" s="316">
        <v>44563</v>
      </c>
      <c r="L22" s="316">
        <v>44925</v>
      </c>
      <c r="M22" s="372">
        <v>0.3</v>
      </c>
      <c r="N22" s="377">
        <v>0.5</v>
      </c>
    </row>
    <row r="23" spans="4:14" ht="15" customHeight="1" x14ac:dyDescent="0.25">
      <c r="D23" s="343"/>
      <c r="E23" s="346"/>
      <c r="F23" s="341"/>
      <c r="G23" s="365"/>
      <c r="H23" s="333"/>
      <c r="I23" s="370"/>
      <c r="J23" s="329"/>
      <c r="K23" s="317"/>
      <c r="L23" s="317"/>
      <c r="M23" s="373"/>
      <c r="N23" s="378"/>
    </row>
    <row r="24" spans="4:14" ht="15" customHeight="1" x14ac:dyDescent="0.25">
      <c r="D24" s="343"/>
      <c r="E24" s="346"/>
      <c r="F24" s="341"/>
      <c r="G24" s="365"/>
      <c r="H24" s="333"/>
      <c r="I24" s="370"/>
      <c r="J24" s="329"/>
      <c r="K24" s="317"/>
      <c r="L24" s="317"/>
      <c r="M24" s="373"/>
      <c r="N24" s="378"/>
    </row>
    <row r="25" spans="4:14" ht="15" customHeight="1" x14ac:dyDescent="0.25">
      <c r="D25" s="343"/>
      <c r="E25" s="346"/>
      <c r="F25" s="341"/>
      <c r="G25" s="365"/>
      <c r="H25" s="333"/>
      <c r="I25" s="370"/>
      <c r="J25" s="329"/>
      <c r="K25" s="317"/>
      <c r="L25" s="317"/>
      <c r="M25" s="373"/>
      <c r="N25" s="378"/>
    </row>
    <row r="26" spans="4:14" ht="15" customHeight="1" x14ac:dyDescent="0.25">
      <c r="D26" s="343"/>
      <c r="E26" s="346"/>
      <c r="F26" s="341"/>
      <c r="G26" s="365"/>
      <c r="H26" s="333"/>
      <c r="I26" s="370"/>
      <c r="J26" s="329"/>
      <c r="K26" s="317"/>
      <c r="L26" s="317"/>
      <c r="M26" s="373"/>
      <c r="N26" s="378"/>
    </row>
    <row r="27" spans="4:14" ht="15" customHeight="1" x14ac:dyDescent="0.25">
      <c r="D27" s="343"/>
      <c r="E27" s="346"/>
      <c r="F27" s="341"/>
      <c r="G27" s="365"/>
      <c r="H27" s="333"/>
      <c r="I27" s="370"/>
      <c r="J27" s="329"/>
      <c r="K27" s="317"/>
      <c r="L27" s="317"/>
      <c r="M27" s="373"/>
      <c r="N27" s="378"/>
    </row>
    <row r="28" spans="4:14" ht="15" customHeight="1" x14ac:dyDescent="0.25">
      <c r="D28" s="343"/>
      <c r="E28" s="346"/>
      <c r="F28" s="341"/>
      <c r="G28" s="365"/>
      <c r="H28" s="333"/>
      <c r="I28" s="370"/>
      <c r="J28" s="329"/>
      <c r="K28" s="317"/>
      <c r="L28" s="317"/>
      <c r="M28" s="373"/>
      <c r="N28" s="378"/>
    </row>
    <row r="29" spans="4:14" ht="15" customHeight="1" x14ac:dyDescent="0.25">
      <c r="D29" s="343"/>
      <c r="E29" s="346"/>
      <c r="F29" s="341"/>
      <c r="G29" s="365"/>
      <c r="H29" s="333"/>
      <c r="I29" s="370"/>
      <c r="J29" s="329"/>
      <c r="K29" s="317"/>
      <c r="L29" s="317"/>
      <c r="M29" s="373"/>
      <c r="N29" s="378"/>
    </row>
    <row r="30" spans="4:14" ht="15" customHeight="1" x14ac:dyDescent="0.25">
      <c r="D30" s="343"/>
      <c r="E30" s="346"/>
      <c r="F30" s="341"/>
      <c r="G30" s="365"/>
      <c r="H30" s="334"/>
      <c r="I30" s="371"/>
      <c r="J30" s="330"/>
      <c r="K30" s="318"/>
      <c r="L30" s="318"/>
      <c r="M30" s="376"/>
      <c r="N30" s="379"/>
    </row>
    <row r="31" spans="4:14" ht="15" customHeight="1" x14ac:dyDescent="0.25">
      <c r="D31" s="343"/>
      <c r="E31" s="346"/>
      <c r="F31" s="332" t="s">
        <v>153</v>
      </c>
      <c r="G31" s="366" t="s">
        <v>154</v>
      </c>
      <c r="H31" s="332" t="s">
        <v>155</v>
      </c>
      <c r="I31" s="369" t="s">
        <v>143</v>
      </c>
      <c r="J31" s="328" t="s">
        <v>156</v>
      </c>
      <c r="K31" s="316">
        <v>44621</v>
      </c>
      <c r="L31" s="316">
        <v>44711</v>
      </c>
      <c r="M31" s="372">
        <v>1</v>
      </c>
      <c r="N31" s="377">
        <v>1</v>
      </c>
    </row>
    <row r="32" spans="4:14" ht="15" customHeight="1" x14ac:dyDescent="0.25">
      <c r="D32" s="343"/>
      <c r="E32" s="346"/>
      <c r="F32" s="333"/>
      <c r="G32" s="367"/>
      <c r="H32" s="333"/>
      <c r="I32" s="370"/>
      <c r="J32" s="329"/>
      <c r="K32" s="317"/>
      <c r="L32" s="317"/>
      <c r="M32" s="373"/>
      <c r="N32" s="378"/>
    </row>
    <row r="33" spans="4:14" ht="15" customHeight="1" x14ac:dyDescent="0.25">
      <c r="D33" s="343"/>
      <c r="E33" s="346"/>
      <c r="F33" s="333"/>
      <c r="G33" s="367"/>
      <c r="H33" s="333"/>
      <c r="I33" s="370"/>
      <c r="J33" s="329"/>
      <c r="K33" s="317"/>
      <c r="L33" s="317"/>
      <c r="M33" s="373"/>
      <c r="N33" s="378"/>
    </row>
    <row r="34" spans="4:14" ht="15" customHeight="1" x14ac:dyDescent="0.25">
      <c r="D34" s="343"/>
      <c r="E34" s="346"/>
      <c r="F34" s="333"/>
      <c r="G34" s="367"/>
      <c r="H34" s="333"/>
      <c r="I34" s="370"/>
      <c r="J34" s="329"/>
      <c r="K34" s="317"/>
      <c r="L34" s="317"/>
      <c r="M34" s="373"/>
      <c r="N34" s="378"/>
    </row>
    <row r="35" spans="4:14" ht="15" customHeight="1" x14ac:dyDescent="0.25">
      <c r="D35" s="343"/>
      <c r="E35" s="346"/>
      <c r="F35" s="333"/>
      <c r="G35" s="367"/>
      <c r="H35" s="333"/>
      <c r="I35" s="370"/>
      <c r="J35" s="329"/>
      <c r="K35" s="317"/>
      <c r="L35" s="317"/>
      <c r="M35" s="373"/>
      <c r="N35" s="378"/>
    </row>
    <row r="36" spans="4:14" ht="15" customHeight="1" x14ac:dyDescent="0.25">
      <c r="D36" s="344"/>
      <c r="E36" s="347"/>
      <c r="F36" s="334"/>
      <c r="G36" s="368"/>
      <c r="H36" s="334"/>
      <c r="I36" s="371"/>
      <c r="J36" s="330"/>
      <c r="K36" s="318"/>
      <c r="L36" s="318"/>
      <c r="M36" s="376"/>
      <c r="N36" s="379"/>
    </row>
    <row r="37" spans="4:14" ht="15" customHeight="1" x14ac:dyDescent="0.25">
      <c r="D37" s="342" t="s">
        <v>157</v>
      </c>
      <c r="E37" s="345" t="s">
        <v>158</v>
      </c>
      <c r="F37" s="332" t="s">
        <v>159</v>
      </c>
      <c r="G37" s="366" t="s">
        <v>160</v>
      </c>
      <c r="H37" s="332" t="s">
        <v>161</v>
      </c>
      <c r="I37" s="369" t="s">
        <v>143</v>
      </c>
      <c r="J37" s="328" t="s">
        <v>162</v>
      </c>
      <c r="K37" s="316">
        <v>44594</v>
      </c>
      <c r="L37" s="316">
        <v>44803</v>
      </c>
      <c r="M37" s="372">
        <v>0.8</v>
      </c>
      <c r="N37" s="377">
        <v>0</v>
      </c>
    </row>
    <row r="38" spans="4:14" ht="15" customHeight="1" x14ac:dyDescent="0.25">
      <c r="D38" s="343"/>
      <c r="E38" s="346"/>
      <c r="F38" s="333"/>
      <c r="G38" s="367"/>
      <c r="H38" s="333"/>
      <c r="I38" s="370"/>
      <c r="J38" s="329"/>
      <c r="K38" s="317"/>
      <c r="L38" s="317"/>
      <c r="M38" s="373"/>
      <c r="N38" s="378"/>
    </row>
    <row r="39" spans="4:14" ht="15" customHeight="1" x14ac:dyDescent="0.25">
      <c r="D39" s="343"/>
      <c r="E39" s="346"/>
      <c r="F39" s="333"/>
      <c r="G39" s="367"/>
      <c r="H39" s="333"/>
      <c r="I39" s="370"/>
      <c r="J39" s="329"/>
      <c r="K39" s="317"/>
      <c r="L39" s="317"/>
      <c r="M39" s="373"/>
      <c r="N39" s="378"/>
    </row>
    <row r="40" spans="4:14" ht="15" customHeight="1" x14ac:dyDescent="0.25">
      <c r="D40" s="343"/>
      <c r="E40" s="346"/>
      <c r="F40" s="333"/>
      <c r="G40" s="367"/>
      <c r="H40" s="333"/>
      <c r="I40" s="370"/>
      <c r="J40" s="329"/>
      <c r="K40" s="317"/>
      <c r="L40" s="317"/>
      <c r="M40" s="373"/>
      <c r="N40" s="378"/>
    </row>
    <row r="41" spans="4:14" ht="15" customHeight="1" x14ac:dyDescent="0.25">
      <c r="D41" s="343"/>
      <c r="E41" s="346"/>
      <c r="F41" s="333"/>
      <c r="G41" s="367"/>
      <c r="H41" s="333"/>
      <c r="I41" s="370"/>
      <c r="J41" s="329"/>
      <c r="K41" s="317"/>
      <c r="L41" s="317"/>
      <c r="M41" s="373"/>
      <c r="N41" s="378"/>
    </row>
    <row r="42" spans="4:14" ht="15" customHeight="1" x14ac:dyDescent="0.25">
      <c r="D42" s="343"/>
      <c r="E42" s="346"/>
      <c r="F42" s="333"/>
      <c r="G42" s="367"/>
      <c r="H42" s="333"/>
      <c r="I42" s="370"/>
      <c r="J42" s="329"/>
      <c r="K42" s="317"/>
      <c r="L42" s="317"/>
      <c r="M42" s="373"/>
      <c r="N42" s="378"/>
    </row>
    <row r="43" spans="4:14" ht="15" customHeight="1" x14ac:dyDescent="0.25">
      <c r="D43" s="343"/>
      <c r="E43" s="346"/>
      <c r="F43" s="333"/>
      <c r="G43" s="367"/>
      <c r="H43" s="333"/>
      <c r="I43" s="370"/>
      <c r="J43" s="329"/>
      <c r="K43" s="317"/>
      <c r="L43" s="317"/>
      <c r="M43" s="373"/>
      <c r="N43" s="378"/>
    </row>
    <row r="44" spans="4:14" ht="15" customHeight="1" x14ac:dyDescent="0.25">
      <c r="D44" s="343"/>
      <c r="E44" s="346"/>
      <c r="F44" s="333"/>
      <c r="G44" s="367"/>
      <c r="H44" s="333"/>
      <c r="I44" s="370"/>
      <c r="J44" s="329"/>
      <c r="K44" s="317"/>
      <c r="L44" s="317"/>
      <c r="M44" s="373"/>
      <c r="N44" s="378"/>
    </row>
    <row r="45" spans="4:14" ht="15" customHeight="1" x14ac:dyDescent="0.25">
      <c r="D45" s="343"/>
      <c r="E45" s="347"/>
      <c r="F45" s="334"/>
      <c r="G45" s="368"/>
      <c r="H45" s="334"/>
      <c r="I45" s="371"/>
      <c r="J45" s="330"/>
      <c r="K45" s="318"/>
      <c r="L45" s="318"/>
      <c r="M45" s="376"/>
      <c r="N45" s="379"/>
    </row>
    <row r="46" spans="4:14" ht="15" customHeight="1" x14ac:dyDescent="0.25">
      <c r="D46" s="343"/>
      <c r="E46" s="345" t="s">
        <v>163</v>
      </c>
      <c r="F46" s="332" t="s">
        <v>164</v>
      </c>
      <c r="G46" s="366" t="s">
        <v>165</v>
      </c>
      <c r="H46" s="332" t="s">
        <v>166</v>
      </c>
      <c r="I46" s="369" t="s">
        <v>143</v>
      </c>
      <c r="J46" s="328" t="s">
        <v>167</v>
      </c>
      <c r="K46" s="316">
        <v>44713</v>
      </c>
      <c r="L46" s="316">
        <v>44925</v>
      </c>
      <c r="M46" s="372">
        <v>0.4</v>
      </c>
      <c r="N46" s="377">
        <v>0.5</v>
      </c>
    </row>
    <row r="47" spans="4:14" ht="15" customHeight="1" x14ac:dyDescent="0.25">
      <c r="D47" s="343"/>
      <c r="E47" s="346"/>
      <c r="F47" s="333"/>
      <c r="G47" s="367"/>
      <c r="H47" s="333"/>
      <c r="I47" s="370"/>
      <c r="J47" s="329"/>
      <c r="K47" s="317"/>
      <c r="L47" s="317"/>
      <c r="M47" s="373"/>
      <c r="N47" s="378"/>
    </row>
    <row r="48" spans="4:14" ht="15" customHeight="1" x14ac:dyDescent="0.25">
      <c r="D48" s="343"/>
      <c r="E48" s="346"/>
      <c r="F48" s="333"/>
      <c r="G48" s="367"/>
      <c r="H48" s="333"/>
      <c r="I48" s="370"/>
      <c r="J48" s="329"/>
      <c r="K48" s="317"/>
      <c r="L48" s="317"/>
      <c r="M48" s="373"/>
      <c r="N48" s="378"/>
    </row>
    <row r="49" spans="4:14" ht="15" customHeight="1" x14ac:dyDescent="0.25">
      <c r="D49" s="343"/>
      <c r="E49" s="346"/>
      <c r="F49" s="333"/>
      <c r="G49" s="367"/>
      <c r="H49" s="333"/>
      <c r="I49" s="370"/>
      <c r="J49" s="329"/>
      <c r="K49" s="317"/>
      <c r="L49" s="317"/>
      <c r="M49" s="373"/>
      <c r="N49" s="378"/>
    </row>
    <row r="50" spans="4:14" ht="15" customHeight="1" x14ac:dyDescent="0.25">
      <c r="D50" s="343"/>
      <c r="E50" s="346"/>
      <c r="F50" s="333"/>
      <c r="G50" s="367"/>
      <c r="H50" s="333"/>
      <c r="I50" s="370"/>
      <c r="J50" s="329"/>
      <c r="K50" s="317"/>
      <c r="L50" s="317"/>
      <c r="M50" s="373"/>
      <c r="N50" s="378"/>
    </row>
    <row r="51" spans="4:14" ht="15" customHeight="1" x14ac:dyDescent="0.25">
      <c r="D51" s="344"/>
      <c r="E51" s="347"/>
      <c r="F51" s="334"/>
      <c r="G51" s="368"/>
      <c r="H51" s="334"/>
      <c r="I51" s="371"/>
      <c r="J51" s="330"/>
      <c r="K51" s="318"/>
      <c r="L51" s="318"/>
      <c r="M51" s="376"/>
      <c r="N51" s="379"/>
    </row>
    <row r="52" spans="4:14" ht="15" customHeight="1" x14ac:dyDescent="0.25">
      <c r="D52" s="349" t="s">
        <v>168</v>
      </c>
      <c r="E52" s="355" t="s">
        <v>169</v>
      </c>
      <c r="F52" s="332" t="s">
        <v>170</v>
      </c>
      <c r="G52" s="366" t="s">
        <v>171</v>
      </c>
      <c r="H52" s="332" t="s">
        <v>172</v>
      </c>
      <c r="I52" s="369" t="s">
        <v>173</v>
      </c>
      <c r="J52" s="328" t="s">
        <v>174</v>
      </c>
      <c r="K52" s="316">
        <v>44562</v>
      </c>
      <c r="L52" s="316">
        <v>44925</v>
      </c>
      <c r="M52" s="372">
        <v>0.5</v>
      </c>
      <c r="N52" s="377">
        <v>0</v>
      </c>
    </row>
    <row r="53" spans="4:14" ht="15" customHeight="1" x14ac:dyDescent="0.25">
      <c r="D53" s="349"/>
      <c r="E53" s="355"/>
      <c r="F53" s="333"/>
      <c r="G53" s="367"/>
      <c r="H53" s="333"/>
      <c r="I53" s="370"/>
      <c r="J53" s="329"/>
      <c r="K53" s="317"/>
      <c r="L53" s="317"/>
      <c r="M53" s="373"/>
      <c r="N53" s="378"/>
    </row>
    <row r="54" spans="4:14" ht="15" customHeight="1" x14ac:dyDescent="0.25">
      <c r="D54" s="349"/>
      <c r="E54" s="355"/>
      <c r="F54" s="333"/>
      <c r="G54" s="367"/>
      <c r="H54" s="333"/>
      <c r="I54" s="370"/>
      <c r="J54" s="329"/>
      <c r="K54" s="317"/>
      <c r="L54" s="317"/>
      <c r="M54" s="373"/>
      <c r="N54" s="378"/>
    </row>
    <row r="55" spans="4:14" ht="15" customHeight="1" x14ac:dyDescent="0.25">
      <c r="D55" s="349"/>
      <c r="E55" s="355"/>
      <c r="F55" s="333"/>
      <c r="G55" s="367"/>
      <c r="H55" s="333"/>
      <c r="I55" s="370"/>
      <c r="J55" s="329"/>
      <c r="K55" s="317"/>
      <c r="L55" s="317"/>
      <c r="M55" s="373"/>
      <c r="N55" s="378"/>
    </row>
    <row r="56" spans="4:14" ht="15" customHeight="1" x14ac:dyDescent="0.25">
      <c r="D56" s="349"/>
      <c r="E56" s="355"/>
      <c r="F56" s="333"/>
      <c r="G56" s="367"/>
      <c r="H56" s="333"/>
      <c r="I56" s="370"/>
      <c r="J56" s="329"/>
      <c r="K56" s="317"/>
      <c r="L56" s="317"/>
      <c r="M56" s="373"/>
      <c r="N56" s="378"/>
    </row>
    <row r="57" spans="4:14" ht="15" customHeight="1" x14ac:dyDescent="0.25">
      <c r="D57" s="349"/>
      <c r="E57" s="355"/>
      <c r="F57" s="333"/>
      <c r="G57" s="367"/>
      <c r="H57" s="333"/>
      <c r="I57" s="370"/>
      <c r="J57" s="329"/>
      <c r="K57" s="317"/>
      <c r="L57" s="317"/>
      <c r="M57" s="373"/>
      <c r="N57" s="378"/>
    </row>
    <row r="58" spans="4:14" ht="15" customHeight="1" x14ac:dyDescent="0.25">
      <c r="D58" s="349"/>
      <c r="E58" s="355"/>
      <c r="F58" s="333"/>
      <c r="G58" s="367"/>
      <c r="H58" s="333"/>
      <c r="I58" s="370"/>
      <c r="J58" s="329"/>
      <c r="K58" s="317"/>
      <c r="L58" s="317"/>
      <c r="M58" s="373"/>
      <c r="N58" s="378"/>
    </row>
    <row r="59" spans="4:14" ht="15" customHeight="1" x14ac:dyDescent="0.25">
      <c r="D59" s="349"/>
      <c r="E59" s="355"/>
      <c r="F59" s="334"/>
      <c r="G59" s="368"/>
      <c r="H59" s="334"/>
      <c r="I59" s="371"/>
      <c r="J59" s="330"/>
      <c r="K59" s="318"/>
      <c r="L59" s="318"/>
      <c r="M59" s="376"/>
      <c r="N59" s="379"/>
    </row>
    <row r="60" spans="4:14" ht="15" customHeight="1" x14ac:dyDescent="0.25">
      <c r="D60" s="349"/>
      <c r="E60" s="355"/>
      <c r="F60" s="332" t="s">
        <v>175</v>
      </c>
      <c r="G60" s="366" t="s">
        <v>176</v>
      </c>
      <c r="H60" s="332" t="s">
        <v>177</v>
      </c>
      <c r="I60" s="369" t="s">
        <v>173</v>
      </c>
      <c r="J60" s="328" t="s">
        <v>174</v>
      </c>
      <c r="K60" s="316">
        <v>44562</v>
      </c>
      <c r="L60" s="316">
        <v>44925</v>
      </c>
      <c r="M60" s="372">
        <v>0.5</v>
      </c>
      <c r="N60" s="377">
        <v>0.5</v>
      </c>
    </row>
    <row r="61" spans="4:14" ht="15" customHeight="1" x14ac:dyDescent="0.25">
      <c r="D61" s="349"/>
      <c r="E61" s="355"/>
      <c r="F61" s="333"/>
      <c r="G61" s="367"/>
      <c r="H61" s="333"/>
      <c r="I61" s="370"/>
      <c r="J61" s="329"/>
      <c r="K61" s="317"/>
      <c r="L61" s="317"/>
      <c r="M61" s="373"/>
      <c r="N61" s="378"/>
    </row>
    <row r="62" spans="4:14" ht="15" customHeight="1" x14ac:dyDescent="0.25">
      <c r="D62" s="349"/>
      <c r="E62" s="355"/>
      <c r="F62" s="333"/>
      <c r="G62" s="367"/>
      <c r="H62" s="333"/>
      <c r="I62" s="370"/>
      <c r="J62" s="329"/>
      <c r="K62" s="317"/>
      <c r="L62" s="317"/>
      <c r="M62" s="373"/>
      <c r="N62" s="378"/>
    </row>
    <row r="63" spans="4:14" ht="15" customHeight="1" x14ac:dyDescent="0.25">
      <c r="D63" s="349"/>
      <c r="E63" s="355"/>
      <c r="F63" s="333"/>
      <c r="G63" s="367"/>
      <c r="H63" s="333"/>
      <c r="I63" s="370"/>
      <c r="J63" s="329"/>
      <c r="K63" s="317"/>
      <c r="L63" s="317"/>
      <c r="M63" s="373"/>
      <c r="N63" s="378"/>
    </row>
    <row r="64" spans="4:14" ht="15" customHeight="1" x14ac:dyDescent="0.25">
      <c r="D64" s="349"/>
      <c r="E64" s="355"/>
      <c r="F64" s="333"/>
      <c r="G64" s="367"/>
      <c r="H64" s="333"/>
      <c r="I64" s="370"/>
      <c r="J64" s="329"/>
      <c r="K64" s="317"/>
      <c r="L64" s="317"/>
      <c r="M64" s="373"/>
      <c r="N64" s="378"/>
    </row>
    <row r="65" spans="4:14" ht="15" customHeight="1" x14ac:dyDescent="0.25">
      <c r="D65" s="349"/>
      <c r="E65" s="355"/>
      <c r="F65" s="333"/>
      <c r="G65" s="367"/>
      <c r="H65" s="333"/>
      <c r="I65" s="370"/>
      <c r="J65" s="329"/>
      <c r="K65" s="317"/>
      <c r="L65" s="317"/>
      <c r="M65" s="373"/>
      <c r="N65" s="378"/>
    </row>
    <row r="66" spans="4:14" ht="15" customHeight="1" x14ac:dyDescent="0.25">
      <c r="D66" s="349"/>
      <c r="E66" s="355"/>
      <c r="F66" s="333"/>
      <c r="G66" s="367"/>
      <c r="H66" s="333"/>
      <c r="I66" s="370"/>
      <c r="J66" s="329"/>
      <c r="K66" s="317"/>
      <c r="L66" s="317"/>
      <c r="M66" s="373"/>
      <c r="N66" s="378"/>
    </row>
    <row r="67" spans="4:14" ht="15" customHeight="1" x14ac:dyDescent="0.25">
      <c r="D67" s="349"/>
      <c r="E67" s="355"/>
      <c r="F67" s="334"/>
      <c r="G67" s="368"/>
      <c r="H67" s="334"/>
      <c r="I67" s="371"/>
      <c r="J67" s="330"/>
      <c r="K67" s="318"/>
      <c r="L67" s="318"/>
      <c r="M67" s="376"/>
      <c r="N67" s="379"/>
    </row>
    <row r="68" spans="4:14" ht="15" customHeight="1" x14ac:dyDescent="0.25">
      <c r="D68" s="349"/>
      <c r="E68" s="355"/>
      <c r="F68" s="341" t="s">
        <v>178</v>
      </c>
      <c r="G68" s="365" t="s">
        <v>179</v>
      </c>
      <c r="H68" s="328" t="s">
        <v>180</v>
      </c>
      <c r="I68" s="380" t="s">
        <v>173</v>
      </c>
      <c r="J68" s="331" t="s">
        <v>174</v>
      </c>
      <c r="K68" s="336">
        <v>44621</v>
      </c>
      <c r="L68" s="336">
        <v>44742</v>
      </c>
      <c r="M68" s="375">
        <v>1</v>
      </c>
      <c r="N68" s="374">
        <v>0.1</v>
      </c>
    </row>
    <row r="69" spans="4:14" ht="15" customHeight="1" x14ac:dyDescent="0.25">
      <c r="D69" s="349"/>
      <c r="E69" s="355"/>
      <c r="F69" s="341"/>
      <c r="G69" s="365"/>
      <c r="H69" s="329"/>
      <c r="I69" s="380"/>
      <c r="J69" s="331"/>
      <c r="K69" s="336"/>
      <c r="L69" s="336"/>
      <c r="M69" s="375"/>
      <c r="N69" s="374"/>
    </row>
    <row r="70" spans="4:14" ht="15" customHeight="1" x14ac:dyDescent="0.25">
      <c r="D70" s="349"/>
      <c r="E70" s="355"/>
      <c r="F70" s="341"/>
      <c r="G70" s="365"/>
      <c r="H70" s="329"/>
      <c r="I70" s="380"/>
      <c r="J70" s="331"/>
      <c r="K70" s="336"/>
      <c r="L70" s="336"/>
      <c r="M70" s="375"/>
      <c r="N70" s="374"/>
    </row>
    <row r="71" spans="4:14" ht="15" customHeight="1" x14ac:dyDescent="0.25">
      <c r="D71" s="349"/>
      <c r="E71" s="355"/>
      <c r="F71" s="341"/>
      <c r="G71" s="365"/>
      <c r="H71" s="329"/>
      <c r="I71" s="380"/>
      <c r="J71" s="331"/>
      <c r="K71" s="336"/>
      <c r="L71" s="336"/>
      <c r="M71" s="375"/>
      <c r="N71" s="374"/>
    </row>
    <row r="72" spans="4:14" ht="15" customHeight="1" x14ac:dyDescent="0.25">
      <c r="D72" s="349"/>
      <c r="E72" s="355"/>
      <c r="F72" s="341"/>
      <c r="G72" s="365"/>
      <c r="H72" s="330"/>
      <c r="I72" s="380"/>
      <c r="J72" s="331"/>
      <c r="K72" s="336"/>
      <c r="L72" s="336"/>
      <c r="M72" s="375"/>
      <c r="N72" s="374"/>
    </row>
    <row r="73" spans="4:14" ht="15" customHeight="1" x14ac:dyDescent="0.25">
      <c r="D73" s="342" t="s">
        <v>181</v>
      </c>
      <c r="E73" s="328" t="s">
        <v>182</v>
      </c>
      <c r="F73" s="350" t="s">
        <v>183</v>
      </c>
      <c r="G73" s="366" t="s">
        <v>184</v>
      </c>
      <c r="H73" s="328" t="s">
        <v>185</v>
      </c>
      <c r="I73" s="369" t="s">
        <v>186</v>
      </c>
      <c r="J73" s="328" t="s">
        <v>174</v>
      </c>
      <c r="K73" s="316">
        <v>44562</v>
      </c>
      <c r="L73" s="316">
        <v>44742</v>
      </c>
      <c r="M73" s="372">
        <v>0</v>
      </c>
      <c r="N73" s="377">
        <v>0</v>
      </c>
    </row>
    <row r="74" spans="4:14" ht="15" customHeight="1" x14ac:dyDescent="0.25">
      <c r="D74" s="343"/>
      <c r="E74" s="329"/>
      <c r="F74" s="351"/>
      <c r="G74" s="367"/>
      <c r="H74" s="329"/>
      <c r="I74" s="370"/>
      <c r="J74" s="329"/>
      <c r="K74" s="317"/>
      <c r="L74" s="317"/>
      <c r="M74" s="373"/>
      <c r="N74" s="378"/>
    </row>
    <row r="75" spans="4:14" ht="15" customHeight="1" x14ac:dyDescent="0.25">
      <c r="D75" s="343"/>
      <c r="E75" s="329"/>
      <c r="F75" s="351"/>
      <c r="G75" s="367"/>
      <c r="H75" s="329"/>
      <c r="I75" s="370"/>
      <c r="J75" s="329"/>
      <c r="K75" s="317"/>
      <c r="L75" s="317"/>
      <c r="M75" s="373"/>
      <c r="N75" s="378"/>
    </row>
    <row r="76" spans="4:14" ht="15" customHeight="1" x14ac:dyDescent="0.25">
      <c r="D76" s="343"/>
      <c r="E76" s="329"/>
      <c r="F76" s="351"/>
      <c r="G76" s="367"/>
      <c r="H76" s="329"/>
      <c r="I76" s="370"/>
      <c r="J76" s="329"/>
      <c r="K76" s="317"/>
      <c r="L76" s="317"/>
      <c r="M76" s="373"/>
      <c r="N76" s="378"/>
    </row>
    <row r="77" spans="4:14" ht="15" customHeight="1" x14ac:dyDescent="0.25">
      <c r="D77" s="343"/>
      <c r="E77" s="329"/>
      <c r="F77" s="351"/>
      <c r="G77" s="367"/>
      <c r="H77" s="329"/>
      <c r="I77" s="370"/>
      <c r="J77" s="329"/>
      <c r="K77" s="317"/>
      <c r="L77" s="317"/>
      <c r="M77" s="373"/>
      <c r="N77" s="378"/>
    </row>
    <row r="78" spans="4:14" ht="15" customHeight="1" x14ac:dyDescent="0.25">
      <c r="D78" s="343"/>
      <c r="E78" s="329"/>
      <c r="F78" s="351"/>
      <c r="G78" s="367"/>
      <c r="H78" s="330"/>
      <c r="I78" s="371"/>
      <c r="J78" s="330"/>
      <c r="K78" s="318"/>
      <c r="L78" s="318"/>
      <c r="M78" s="376"/>
      <c r="N78" s="379"/>
    </row>
    <row r="79" spans="4:14" ht="15" customHeight="1" x14ac:dyDescent="0.25">
      <c r="D79" s="343"/>
      <c r="E79" s="329"/>
      <c r="F79" s="352" t="s">
        <v>187</v>
      </c>
      <c r="G79" s="366" t="s">
        <v>188</v>
      </c>
      <c r="H79" s="328" t="s">
        <v>189</v>
      </c>
      <c r="I79" s="369" t="s">
        <v>143</v>
      </c>
      <c r="J79" s="328" t="s">
        <v>174</v>
      </c>
      <c r="K79" s="316">
        <v>44562</v>
      </c>
      <c r="L79" s="316">
        <v>44742</v>
      </c>
      <c r="M79" s="372">
        <v>0.6</v>
      </c>
      <c r="N79" s="377">
        <v>0.5</v>
      </c>
    </row>
    <row r="80" spans="4:14" ht="15" customHeight="1" x14ac:dyDescent="0.25">
      <c r="D80" s="343"/>
      <c r="E80" s="329"/>
      <c r="F80" s="353"/>
      <c r="G80" s="367"/>
      <c r="H80" s="329"/>
      <c r="I80" s="370"/>
      <c r="J80" s="329"/>
      <c r="K80" s="317"/>
      <c r="L80" s="317"/>
      <c r="M80" s="373"/>
      <c r="N80" s="378"/>
    </row>
    <row r="81" spans="4:14" ht="15" customHeight="1" x14ac:dyDescent="0.25">
      <c r="D81" s="343"/>
      <c r="E81" s="329"/>
      <c r="F81" s="353"/>
      <c r="G81" s="367"/>
      <c r="H81" s="329"/>
      <c r="I81" s="370"/>
      <c r="J81" s="329"/>
      <c r="K81" s="317"/>
      <c r="L81" s="317"/>
      <c r="M81" s="373"/>
      <c r="N81" s="378"/>
    </row>
    <row r="82" spans="4:14" ht="15" customHeight="1" x14ac:dyDescent="0.25">
      <c r="D82" s="343"/>
      <c r="E82" s="329"/>
      <c r="F82" s="353"/>
      <c r="G82" s="367"/>
      <c r="H82" s="329"/>
      <c r="I82" s="370"/>
      <c r="J82" s="329"/>
      <c r="K82" s="317"/>
      <c r="L82" s="317"/>
      <c r="M82" s="373"/>
      <c r="N82" s="378"/>
    </row>
    <row r="83" spans="4:14" ht="15" customHeight="1" x14ac:dyDescent="0.25">
      <c r="D83" s="344"/>
      <c r="E83" s="330"/>
      <c r="F83" s="354"/>
      <c r="G83" s="368"/>
      <c r="H83" s="330"/>
      <c r="I83" s="371"/>
      <c r="J83" s="330"/>
      <c r="K83" s="318"/>
      <c r="L83" s="318"/>
      <c r="M83" s="376"/>
      <c r="N83" s="379"/>
    </row>
    <row r="84" spans="4:14" s="92" customFormat="1" ht="15" customHeight="1" x14ac:dyDescent="0.25">
      <c r="K84" s="100"/>
      <c r="L84" s="100"/>
      <c r="M84" s="381">
        <v>0.52</v>
      </c>
      <c r="N84" s="381">
        <v>0.33</v>
      </c>
    </row>
    <row r="85" spans="4:14" s="92" customFormat="1" ht="15" customHeight="1" x14ac:dyDescent="0.25">
      <c r="K85" s="100"/>
      <c r="L85" s="100"/>
      <c r="M85" s="382"/>
      <c r="N85" s="382"/>
    </row>
    <row r="86" spans="4:14" s="92" customFormat="1" x14ac:dyDescent="0.25">
      <c r="K86" s="100"/>
      <c r="L86" s="100"/>
      <c r="M86" s="101"/>
      <c r="N86" s="101"/>
    </row>
    <row r="87" spans="4:14" s="92" customFormat="1" x14ac:dyDescent="0.25">
      <c r="K87" s="100"/>
      <c r="L87" s="100"/>
      <c r="M87" s="101"/>
      <c r="N87" s="101"/>
    </row>
    <row r="88" spans="4:14" s="92" customFormat="1" x14ac:dyDescent="0.25">
      <c r="K88" s="100"/>
      <c r="L88" s="100"/>
      <c r="M88" s="101"/>
      <c r="N88" s="101"/>
    </row>
    <row r="89" spans="4:14" s="92" customFormat="1" x14ac:dyDescent="0.25">
      <c r="K89" s="100"/>
      <c r="L89" s="100"/>
      <c r="M89" s="101"/>
      <c r="N89" s="101"/>
    </row>
    <row r="90" spans="4:14" s="92" customFormat="1" x14ac:dyDescent="0.25">
      <c r="K90" s="100"/>
      <c r="L90" s="100"/>
      <c r="M90" s="101"/>
      <c r="N90" s="101"/>
    </row>
    <row r="91" spans="4:14" s="92" customFormat="1" x14ac:dyDescent="0.25">
      <c r="K91" s="100"/>
      <c r="L91" s="100"/>
      <c r="M91" s="101"/>
      <c r="N91" s="101"/>
    </row>
    <row r="92" spans="4:14" s="92" customFormat="1" x14ac:dyDescent="0.25">
      <c r="K92" s="100"/>
      <c r="L92" s="100"/>
      <c r="M92" s="101"/>
      <c r="N92" s="101"/>
    </row>
    <row r="93" spans="4:14" s="92" customFormat="1" x14ac:dyDescent="0.25">
      <c r="K93" s="100"/>
      <c r="L93" s="100"/>
      <c r="M93" s="101"/>
      <c r="N93" s="101"/>
    </row>
    <row r="94" spans="4:14" s="92" customFormat="1" x14ac:dyDescent="0.25">
      <c r="K94" s="100"/>
      <c r="L94" s="100"/>
      <c r="M94" s="101"/>
      <c r="N94" s="101"/>
    </row>
    <row r="95" spans="4:14" s="92" customFormat="1" x14ac:dyDescent="0.25">
      <c r="K95" s="100"/>
      <c r="L95" s="100"/>
      <c r="M95" s="101"/>
      <c r="N95" s="101"/>
    </row>
    <row r="96" spans="4:14" s="92" customFormat="1" x14ac:dyDescent="0.25">
      <c r="K96" s="100"/>
      <c r="L96" s="100"/>
      <c r="M96" s="101"/>
      <c r="N96" s="101"/>
    </row>
    <row r="97" spans="11:14" s="92" customFormat="1" x14ac:dyDescent="0.25">
      <c r="K97" s="100"/>
      <c r="L97" s="100"/>
      <c r="M97" s="101"/>
      <c r="N97" s="101"/>
    </row>
    <row r="98" spans="11:14" s="92" customFormat="1" x14ac:dyDescent="0.25">
      <c r="K98" s="100"/>
      <c r="L98" s="100"/>
      <c r="M98" s="101"/>
      <c r="N98" s="101"/>
    </row>
    <row r="99" spans="11:14" s="92" customFormat="1" x14ac:dyDescent="0.25">
      <c r="K99" s="100"/>
      <c r="L99" s="100"/>
      <c r="M99" s="101"/>
      <c r="N99" s="101"/>
    </row>
    <row r="100" spans="11:14" s="92" customFormat="1" x14ac:dyDescent="0.25">
      <c r="K100" s="100"/>
      <c r="L100" s="100"/>
      <c r="M100" s="101"/>
      <c r="N100" s="101"/>
    </row>
    <row r="101" spans="11:14" s="92" customFormat="1" x14ac:dyDescent="0.25">
      <c r="K101" s="100"/>
      <c r="L101" s="100"/>
      <c r="M101" s="101"/>
      <c r="N101" s="101"/>
    </row>
    <row r="102" spans="11:14" s="92" customFormat="1" x14ac:dyDescent="0.25">
      <c r="K102" s="100"/>
      <c r="L102" s="100"/>
      <c r="M102" s="101"/>
      <c r="N102" s="101"/>
    </row>
    <row r="103" spans="11:14" s="92" customFormat="1" x14ac:dyDescent="0.25">
      <c r="K103" s="100"/>
      <c r="L103" s="100"/>
      <c r="M103" s="101"/>
      <c r="N103" s="101"/>
    </row>
    <row r="104" spans="11:14" s="92" customFormat="1" x14ac:dyDescent="0.25">
      <c r="K104" s="100"/>
      <c r="L104" s="100"/>
      <c r="M104" s="101"/>
      <c r="N104" s="101"/>
    </row>
    <row r="105" spans="11:14" s="92" customFormat="1" x14ac:dyDescent="0.25">
      <c r="K105" s="100"/>
      <c r="L105" s="100"/>
      <c r="M105" s="101"/>
      <c r="N105" s="101"/>
    </row>
    <row r="106" spans="11:14" s="92" customFormat="1" x14ac:dyDescent="0.25">
      <c r="K106" s="100"/>
      <c r="L106" s="100"/>
      <c r="M106" s="101"/>
      <c r="N106" s="101"/>
    </row>
    <row r="107" spans="11:14" s="92" customFormat="1" x14ac:dyDescent="0.25">
      <c r="K107" s="100"/>
      <c r="L107" s="100"/>
      <c r="M107" s="101"/>
      <c r="N107" s="101"/>
    </row>
    <row r="108" spans="11:14" s="92" customFormat="1" x14ac:dyDescent="0.25">
      <c r="K108" s="100"/>
      <c r="L108" s="100"/>
      <c r="M108" s="101"/>
      <c r="N108" s="101"/>
    </row>
    <row r="109" spans="11:14" s="92" customFormat="1" x14ac:dyDescent="0.25">
      <c r="K109" s="100"/>
      <c r="L109" s="100"/>
      <c r="M109" s="101"/>
      <c r="N109" s="101"/>
    </row>
    <row r="110" spans="11:14" s="92" customFormat="1" x14ac:dyDescent="0.25">
      <c r="K110" s="100"/>
      <c r="L110" s="100"/>
      <c r="M110" s="101"/>
      <c r="N110" s="101"/>
    </row>
    <row r="111" spans="11:14" s="92" customFormat="1" x14ac:dyDescent="0.25">
      <c r="K111" s="100"/>
      <c r="L111" s="100"/>
      <c r="M111" s="101"/>
      <c r="N111" s="101"/>
    </row>
    <row r="112" spans="11:14" s="92" customFormat="1" x14ac:dyDescent="0.25">
      <c r="K112" s="100"/>
      <c r="L112" s="100"/>
      <c r="M112" s="101"/>
      <c r="N112" s="101"/>
    </row>
    <row r="113" spans="11:14" s="92" customFormat="1" x14ac:dyDescent="0.25">
      <c r="K113" s="100"/>
      <c r="L113" s="100"/>
      <c r="M113" s="101"/>
      <c r="N113" s="101"/>
    </row>
    <row r="114" spans="11:14" s="92" customFormat="1" x14ac:dyDescent="0.25">
      <c r="K114" s="100"/>
      <c r="L114" s="100"/>
      <c r="M114" s="101"/>
      <c r="N114" s="101"/>
    </row>
    <row r="115" spans="11:14" s="92" customFormat="1" x14ac:dyDescent="0.25">
      <c r="K115" s="100"/>
      <c r="L115" s="100"/>
      <c r="M115" s="101"/>
      <c r="N115" s="101"/>
    </row>
    <row r="116" spans="11:14" s="92" customFormat="1" x14ac:dyDescent="0.25">
      <c r="K116" s="100"/>
      <c r="L116" s="100"/>
      <c r="M116" s="101"/>
      <c r="N116" s="101"/>
    </row>
    <row r="117" spans="11:14" s="92" customFormat="1" x14ac:dyDescent="0.25">
      <c r="K117" s="100"/>
      <c r="L117" s="100"/>
      <c r="M117" s="101"/>
      <c r="N117" s="101"/>
    </row>
    <row r="118" spans="11:14" s="92" customFormat="1" x14ac:dyDescent="0.25">
      <c r="K118" s="100"/>
      <c r="L118" s="100"/>
      <c r="M118" s="101"/>
      <c r="N118" s="101"/>
    </row>
    <row r="119" spans="11:14" s="92" customFormat="1" x14ac:dyDescent="0.25">
      <c r="K119" s="100"/>
      <c r="L119" s="100"/>
      <c r="M119" s="101"/>
      <c r="N119" s="101"/>
    </row>
    <row r="120" spans="11:14" s="92" customFormat="1" x14ac:dyDescent="0.25">
      <c r="K120" s="100"/>
      <c r="L120" s="100"/>
      <c r="M120" s="101"/>
      <c r="N120" s="101"/>
    </row>
    <row r="121" spans="11:14" s="92" customFormat="1" x14ac:dyDescent="0.25">
      <c r="K121" s="100"/>
      <c r="L121" s="100"/>
      <c r="M121" s="101"/>
      <c r="N121" s="101"/>
    </row>
    <row r="122" spans="11:14" s="92" customFormat="1" x14ac:dyDescent="0.25">
      <c r="K122" s="100"/>
      <c r="L122" s="100"/>
      <c r="M122" s="101"/>
      <c r="N122" s="101"/>
    </row>
    <row r="123" spans="11:14" s="92" customFormat="1" x14ac:dyDescent="0.25">
      <c r="K123" s="100"/>
      <c r="L123" s="100"/>
      <c r="M123" s="101"/>
      <c r="N123" s="101"/>
    </row>
    <row r="124" spans="11:14" s="92" customFormat="1" x14ac:dyDescent="0.25">
      <c r="K124" s="100"/>
      <c r="L124" s="100"/>
      <c r="M124" s="101"/>
      <c r="N124" s="101"/>
    </row>
    <row r="125" spans="11:14" s="92" customFormat="1" x14ac:dyDescent="0.25">
      <c r="K125" s="100"/>
      <c r="L125" s="100"/>
      <c r="M125" s="101"/>
      <c r="N125" s="101"/>
    </row>
    <row r="126" spans="11:14" s="92" customFormat="1" x14ac:dyDescent="0.25">
      <c r="K126" s="100"/>
      <c r="L126" s="100"/>
      <c r="M126" s="101"/>
      <c r="N126" s="101"/>
    </row>
    <row r="127" spans="11:14" s="92" customFormat="1" x14ac:dyDescent="0.25">
      <c r="K127" s="100"/>
      <c r="L127" s="100"/>
      <c r="M127" s="101"/>
      <c r="N127" s="101"/>
    </row>
    <row r="128" spans="11:14" s="92" customFormat="1" x14ac:dyDescent="0.25">
      <c r="K128" s="100"/>
      <c r="L128" s="100"/>
      <c r="M128" s="101"/>
      <c r="N128" s="101"/>
    </row>
    <row r="129" spans="11:14" s="92" customFormat="1" x14ac:dyDescent="0.25">
      <c r="K129" s="100"/>
      <c r="L129" s="100"/>
      <c r="M129" s="101"/>
      <c r="N129" s="101"/>
    </row>
    <row r="130" spans="11:14" s="92" customFormat="1" x14ac:dyDescent="0.25">
      <c r="K130" s="100"/>
      <c r="L130" s="100"/>
      <c r="M130" s="101"/>
      <c r="N130" s="101"/>
    </row>
    <row r="131" spans="11:14" s="92" customFormat="1" x14ac:dyDescent="0.25">
      <c r="K131" s="100"/>
      <c r="L131" s="100"/>
      <c r="M131" s="101"/>
      <c r="N131" s="101"/>
    </row>
    <row r="132" spans="11:14" s="92" customFormat="1" x14ac:dyDescent="0.25">
      <c r="K132" s="100"/>
      <c r="L132" s="100"/>
      <c r="M132" s="101"/>
      <c r="N132" s="101"/>
    </row>
    <row r="133" spans="11:14" s="92" customFormat="1" x14ac:dyDescent="0.25">
      <c r="K133" s="100"/>
      <c r="L133" s="100"/>
      <c r="M133" s="101"/>
      <c r="N133" s="101"/>
    </row>
    <row r="134" spans="11:14" s="92" customFormat="1" x14ac:dyDescent="0.25">
      <c r="K134" s="100"/>
      <c r="L134" s="100"/>
      <c r="M134" s="101"/>
      <c r="N134" s="101"/>
    </row>
    <row r="135" spans="11:14" s="92" customFormat="1" x14ac:dyDescent="0.25">
      <c r="K135" s="100"/>
      <c r="L135" s="100"/>
      <c r="M135" s="101"/>
      <c r="N135" s="101"/>
    </row>
    <row r="136" spans="11:14" s="92" customFormat="1" x14ac:dyDescent="0.25">
      <c r="K136" s="100"/>
      <c r="L136" s="100"/>
      <c r="M136" s="101"/>
      <c r="N136" s="101"/>
    </row>
    <row r="137" spans="11:14" s="92" customFormat="1" x14ac:dyDescent="0.25">
      <c r="K137" s="100"/>
      <c r="L137" s="100"/>
      <c r="M137" s="101"/>
      <c r="N137" s="101"/>
    </row>
    <row r="138" spans="11:14" s="92" customFormat="1" x14ac:dyDescent="0.25">
      <c r="K138" s="100"/>
      <c r="L138" s="100"/>
      <c r="M138" s="101"/>
      <c r="N138" s="101"/>
    </row>
    <row r="139" spans="11:14" s="92" customFormat="1" x14ac:dyDescent="0.25">
      <c r="K139" s="100"/>
      <c r="L139" s="100"/>
      <c r="M139" s="101"/>
      <c r="N139" s="101"/>
    </row>
    <row r="140" spans="11:14" s="92" customFormat="1" x14ac:dyDescent="0.25">
      <c r="K140" s="100"/>
      <c r="L140" s="100"/>
      <c r="M140" s="101"/>
      <c r="N140" s="101"/>
    </row>
    <row r="141" spans="11:14" s="92" customFormat="1" x14ac:dyDescent="0.25">
      <c r="K141" s="100"/>
      <c r="L141" s="100"/>
      <c r="M141" s="101"/>
      <c r="N141" s="101"/>
    </row>
    <row r="142" spans="11:14" s="92" customFormat="1" x14ac:dyDescent="0.25">
      <c r="K142" s="100"/>
      <c r="L142" s="100"/>
      <c r="M142" s="101"/>
      <c r="N142" s="101"/>
    </row>
    <row r="143" spans="11:14" s="92" customFormat="1" x14ac:dyDescent="0.25">
      <c r="K143" s="100"/>
      <c r="L143" s="100"/>
      <c r="M143" s="101"/>
      <c r="N143" s="101"/>
    </row>
    <row r="144" spans="11:14" s="92" customFormat="1" x14ac:dyDescent="0.25">
      <c r="K144" s="100"/>
      <c r="L144" s="100"/>
      <c r="M144" s="101"/>
      <c r="N144" s="101"/>
    </row>
    <row r="145" spans="11:14" s="92" customFormat="1" x14ac:dyDescent="0.25">
      <c r="K145" s="100"/>
      <c r="L145" s="100"/>
      <c r="M145" s="101"/>
      <c r="N145" s="101"/>
    </row>
    <row r="146" spans="11:14" s="92" customFormat="1" x14ac:dyDescent="0.25">
      <c r="K146" s="100"/>
      <c r="L146" s="100"/>
      <c r="M146" s="101"/>
      <c r="N146" s="101"/>
    </row>
    <row r="147" spans="11:14" s="92" customFormat="1" x14ac:dyDescent="0.25">
      <c r="K147" s="100"/>
      <c r="L147" s="100"/>
      <c r="M147" s="101"/>
      <c r="N147" s="101"/>
    </row>
    <row r="148" spans="11:14" s="92" customFormat="1" x14ac:dyDescent="0.25">
      <c r="K148" s="100"/>
      <c r="L148" s="100"/>
      <c r="M148" s="101"/>
      <c r="N148" s="101"/>
    </row>
    <row r="149" spans="11:14" s="92" customFormat="1" x14ac:dyDescent="0.25">
      <c r="K149" s="100"/>
      <c r="L149" s="100"/>
      <c r="M149" s="101"/>
      <c r="N149" s="101"/>
    </row>
    <row r="150" spans="11:14" s="92" customFormat="1" x14ac:dyDescent="0.25">
      <c r="K150" s="100"/>
      <c r="L150" s="100"/>
      <c r="M150" s="101"/>
      <c r="N150" s="101"/>
    </row>
    <row r="151" spans="11:14" s="92" customFormat="1" x14ac:dyDescent="0.25">
      <c r="K151" s="100"/>
      <c r="L151" s="100"/>
      <c r="M151" s="101"/>
      <c r="N151" s="101"/>
    </row>
    <row r="152" spans="11:14" s="92" customFormat="1" x14ac:dyDescent="0.25">
      <c r="K152" s="100"/>
      <c r="L152" s="100"/>
      <c r="M152" s="101"/>
      <c r="N152" s="101"/>
    </row>
    <row r="153" spans="11:14" s="92" customFormat="1" x14ac:dyDescent="0.25">
      <c r="K153" s="100"/>
      <c r="L153" s="100"/>
      <c r="M153" s="101"/>
      <c r="N153" s="101"/>
    </row>
    <row r="154" spans="11:14" s="92" customFormat="1" x14ac:dyDescent="0.25">
      <c r="K154" s="100"/>
      <c r="L154" s="100"/>
      <c r="M154" s="101"/>
      <c r="N154" s="101"/>
    </row>
    <row r="155" spans="11:14" s="92" customFormat="1" x14ac:dyDescent="0.25">
      <c r="K155" s="100"/>
      <c r="L155" s="100"/>
      <c r="M155" s="101"/>
      <c r="N155" s="101"/>
    </row>
    <row r="156" spans="11:14" s="92" customFormat="1" x14ac:dyDescent="0.25">
      <c r="K156" s="100"/>
      <c r="L156" s="100"/>
      <c r="M156" s="101"/>
      <c r="N156" s="101"/>
    </row>
    <row r="157" spans="11:14" s="92" customFormat="1" x14ac:dyDescent="0.25">
      <c r="K157" s="100"/>
      <c r="L157" s="100"/>
      <c r="M157" s="101"/>
      <c r="N157" s="101"/>
    </row>
    <row r="158" spans="11:14" s="92" customFormat="1" x14ac:dyDescent="0.25">
      <c r="K158" s="100"/>
      <c r="L158" s="100"/>
      <c r="M158" s="101"/>
      <c r="N158" s="101"/>
    </row>
    <row r="159" spans="11:14" s="92" customFormat="1" x14ac:dyDescent="0.25">
      <c r="K159" s="100"/>
      <c r="L159" s="100"/>
      <c r="M159" s="101"/>
      <c r="N159" s="101"/>
    </row>
    <row r="160" spans="11:14" s="92" customFormat="1" x14ac:dyDescent="0.25">
      <c r="K160" s="100"/>
      <c r="L160" s="100"/>
      <c r="M160" s="101"/>
      <c r="N160" s="101"/>
    </row>
    <row r="161" spans="11:14" s="92" customFormat="1" x14ac:dyDescent="0.25">
      <c r="K161" s="100"/>
      <c r="L161" s="100"/>
      <c r="M161" s="101"/>
      <c r="N161" s="101"/>
    </row>
    <row r="162" spans="11:14" s="92" customFormat="1" x14ac:dyDescent="0.25">
      <c r="K162" s="100"/>
      <c r="L162" s="100"/>
      <c r="M162" s="101"/>
      <c r="N162" s="101"/>
    </row>
    <row r="163" spans="11:14" s="92" customFormat="1" x14ac:dyDescent="0.25">
      <c r="K163" s="100"/>
      <c r="L163" s="100"/>
      <c r="M163" s="101"/>
      <c r="N163" s="101"/>
    </row>
    <row r="164" spans="11:14" s="92" customFormat="1" x14ac:dyDescent="0.25">
      <c r="K164" s="100"/>
      <c r="L164" s="100"/>
      <c r="M164" s="101"/>
      <c r="N164" s="101"/>
    </row>
    <row r="165" spans="11:14" s="92" customFormat="1" x14ac:dyDescent="0.25">
      <c r="K165" s="100"/>
      <c r="L165" s="100"/>
      <c r="M165" s="101"/>
      <c r="N165" s="101"/>
    </row>
    <row r="166" spans="11:14" s="92" customFormat="1" x14ac:dyDescent="0.25">
      <c r="K166" s="100"/>
      <c r="L166" s="100"/>
      <c r="M166" s="101"/>
      <c r="N166" s="101"/>
    </row>
    <row r="167" spans="11:14" s="92" customFormat="1" x14ac:dyDescent="0.25">
      <c r="K167" s="100"/>
      <c r="L167" s="100"/>
      <c r="M167" s="101"/>
      <c r="N167" s="101"/>
    </row>
    <row r="168" spans="11:14" s="92" customFormat="1" x14ac:dyDescent="0.25">
      <c r="K168" s="100"/>
      <c r="L168" s="100"/>
      <c r="M168" s="101"/>
      <c r="N168" s="101"/>
    </row>
    <row r="169" spans="11:14" s="92" customFormat="1" x14ac:dyDescent="0.25">
      <c r="K169" s="100"/>
      <c r="L169" s="100"/>
      <c r="M169" s="101"/>
      <c r="N169" s="101"/>
    </row>
    <row r="170" spans="11:14" s="92" customFormat="1" x14ac:dyDescent="0.25">
      <c r="K170" s="100"/>
      <c r="L170" s="100"/>
      <c r="M170" s="101"/>
      <c r="N170" s="101"/>
    </row>
    <row r="171" spans="11:14" s="92" customFormat="1" x14ac:dyDescent="0.25">
      <c r="K171" s="100"/>
      <c r="L171" s="100"/>
      <c r="M171" s="101"/>
      <c r="N171" s="101"/>
    </row>
    <row r="172" spans="11:14" s="92" customFormat="1" x14ac:dyDescent="0.25">
      <c r="K172" s="100"/>
      <c r="L172" s="100"/>
      <c r="M172" s="101"/>
      <c r="N172" s="101"/>
    </row>
    <row r="173" spans="11:14" s="92" customFormat="1" x14ac:dyDescent="0.25">
      <c r="K173" s="100"/>
      <c r="L173" s="100"/>
      <c r="M173" s="101"/>
      <c r="N173" s="101"/>
    </row>
    <row r="174" spans="11:14" s="92" customFormat="1" x14ac:dyDescent="0.25">
      <c r="K174" s="100"/>
      <c r="L174" s="100"/>
      <c r="M174" s="101"/>
      <c r="N174" s="101"/>
    </row>
    <row r="175" spans="11:14" s="92" customFormat="1" x14ac:dyDescent="0.25">
      <c r="K175" s="100"/>
      <c r="L175" s="100"/>
      <c r="M175" s="101"/>
      <c r="N175" s="101"/>
    </row>
    <row r="176" spans="11:14" s="92" customFormat="1" x14ac:dyDescent="0.25">
      <c r="K176" s="100"/>
      <c r="L176" s="100"/>
      <c r="M176" s="101"/>
      <c r="N176" s="101"/>
    </row>
    <row r="177" spans="11:14" s="92" customFormat="1" x14ac:dyDescent="0.25">
      <c r="K177" s="100"/>
      <c r="L177" s="100"/>
      <c r="M177" s="101"/>
      <c r="N177" s="101"/>
    </row>
    <row r="178" spans="11:14" s="92" customFormat="1" x14ac:dyDescent="0.25">
      <c r="K178" s="100"/>
      <c r="L178" s="100"/>
      <c r="M178" s="101"/>
      <c r="N178" s="101"/>
    </row>
    <row r="179" spans="11:14" s="92" customFormat="1" x14ac:dyDescent="0.25">
      <c r="K179" s="100"/>
      <c r="L179" s="100"/>
      <c r="M179" s="101"/>
      <c r="N179" s="101"/>
    </row>
    <row r="180" spans="11:14" s="92" customFormat="1" x14ac:dyDescent="0.25">
      <c r="K180" s="100"/>
      <c r="L180" s="100"/>
      <c r="M180" s="101"/>
      <c r="N180" s="101"/>
    </row>
    <row r="181" spans="11:14" s="92" customFormat="1" x14ac:dyDescent="0.25">
      <c r="K181" s="100"/>
      <c r="L181" s="100"/>
      <c r="M181" s="101"/>
      <c r="N181" s="101"/>
    </row>
    <row r="182" spans="11:14" s="92" customFormat="1" x14ac:dyDescent="0.25">
      <c r="K182" s="100"/>
      <c r="L182" s="100"/>
      <c r="M182" s="101"/>
      <c r="N182" s="101"/>
    </row>
    <row r="183" spans="11:14" s="92" customFormat="1" x14ac:dyDescent="0.25">
      <c r="K183" s="100"/>
      <c r="L183" s="100"/>
      <c r="M183" s="101"/>
      <c r="N183" s="101"/>
    </row>
    <row r="184" spans="11:14" s="92" customFormat="1" x14ac:dyDescent="0.25">
      <c r="K184" s="100"/>
      <c r="L184" s="100"/>
      <c r="M184" s="101"/>
      <c r="N184" s="101"/>
    </row>
    <row r="185" spans="11:14" s="92" customFormat="1" x14ac:dyDescent="0.25">
      <c r="K185" s="100"/>
      <c r="L185" s="100"/>
      <c r="M185" s="101"/>
      <c r="N185" s="101"/>
    </row>
    <row r="186" spans="11:14" s="92" customFormat="1" x14ac:dyDescent="0.25">
      <c r="K186" s="100"/>
      <c r="L186" s="100"/>
      <c r="M186" s="101"/>
      <c r="N186" s="101"/>
    </row>
    <row r="187" spans="11:14" s="92" customFormat="1" x14ac:dyDescent="0.25">
      <c r="K187" s="100"/>
      <c r="L187" s="100"/>
      <c r="M187" s="101"/>
      <c r="N187" s="101"/>
    </row>
    <row r="188" spans="11:14" s="92" customFormat="1" x14ac:dyDescent="0.25">
      <c r="K188" s="100"/>
      <c r="L188" s="100"/>
      <c r="M188" s="101"/>
      <c r="N188" s="101"/>
    </row>
    <row r="189" spans="11:14" s="92" customFormat="1" x14ac:dyDescent="0.25">
      <c r="K189" s="100"/>
      <c r="L189" s="100"/>
      <c r="M189" s="101"/>
      <c r="N189" s="101"/>
    </row>
    <row r="190" spans="11:14" s="92" customFormat="1" x14ac:dyDescent="0.25">
      <c r="K190" s="100"/>
      <c r="L190" s="100"/>
      <c r="M190" s="101"/>
      <c r="N190" s="101"/>
    </row>
    <row r="191" spans="11:14" s="92" customFormat="1" x14ac:dyDescent="0.25">
      <c r="K191" s="100"/>
      <c r="L191" s="100"/>
      <c r="M191" s="101"/>
      <c r="N191" s="101"/>
    </row>
    <row r="192" spans="11:14" s="92" customFormat="1" x14ac:dyDescent="0.25">
      <c r="K192" s="100"/>
      <c r="L192" s="100"/>
      <c r="M192" s="101"/>
      <c r="N192" s="101"/>
    </row>
    <row r="193" spans="11:14" s="92" customFormat="1" x14ac:dyDescent="0.25">
      <c r="K193" s="100"/>
      <c r="L193" s="100"/>
      <c r="M193" s="101"/>
      <c r="N193" s="101"/>
    </row>
    <row r="194" spans="11:14" s="92" customFormat="1" x14ac:dyDescent="0.25">
      <c r="K194" s="100"/>
      <c r="L194" s="100"/>
      <c r="M194" s="101"/>
      <c r="N194" s="101"/>
    </row>
    <row r="195" spans="11:14" s="92" customFormat="1" x14ac:dyDescent="0.25">
      <c r="K195" s="100"/>
      <c r="L195" s="100"/>
      <c r="M195" s="101"/>
      <c r="N195" s="101"/>
    </row>
    <row r="196" spans="11:14" s="92" customFormat="1" x14ac:dyDescent="0.25">
      <c r="K196" s="100"/>
      <c r="L196" s="100"/>
      <c r="M196" s="101"/>
      <c r="N196" s="101"/>
    </row>
    <row r="197" spans="11:14" s="92" customFormat="1" x14ac:dyDescent="0.25">
      <c r="K197" s="100"/>
      <c r="L197" s="100"/>
      <c r="M197" s="101"/>
      <c r="N197" s="101"/>
    </row>
    <row r="198" spans="11:14" s="92" customFormat="1" x14ac:dyDescent="0.25">
      <c r="K198" s="100"/>
      <c r="L198" s="100"/>
      <c r="M198" s="101"/>
      <c r="N198" s="101"/>
    </row>
    <row r="199" spans="11:14" s="92" customFormat="1" x14ac:dyDescent="0.25">
      <c r="K199" s="100"/>
      <c r="L199" s="100"/>
      <c r="M199" s="101"/>
      <c r="N199" s="101"/>
    </row>
    <row r="200" spans="11:14" s="92" customFormat="1" x14ac:dyDescent="0.25">
      <c r="K200" s="100"/>
      <c r="L200" s="100"/>
      <c r="M200" s="101"/>
      <c r="N200" s="101"/>
    </row>
    <row r="201" spans="11:14" s="92" customFormat="1" x14ac:dyDescent="0.25">
      <c r="K201" s="100"/>
      <c r="L201" s="100"/>
      <c r="M201" s="101"/>
      <c r="N201" s="101"/>
    </row>
    <row r="202" spans="11:14" s="92" customFormat="1" x14ac:dyDescent="0.25">
      <c r="K202" s="100"/>
      <c r="L202" s="100"/>
      <c r="M202" s="101"/>
      <c r="N202" s="101"/>
    </row>
    <row r="203" spans="11:14" s="92" customFormat="1" x14ac:dyDescent="0.25">
      <c r="K203" s="100"/>
      <c r="L203" s="100"/>
      <c r="M203" s="101"/>
      <c r="N203" s="101"/>
    </row>
    <row r="204" spans="11:14" s="92" customFormat="1" x14ac:dyDescent="0.25">
      <c r="K204" s="100"/>
      <c r="L204" s="100"/>
      <c r="M204" s="101"/>
      <c r="N204" s="101"/>
    </row>
    <row r="205" spans="11:14" s="92" customFormat="1" x14ac:dyDescent="0.25">
      <c r="K205" s="100"/>
      <c r="L205" s="100"/>
      <c r="M205" s="101"/>
      <c r="N205" s="101"/>
    </row>
    <row r="206" spans="11:14" s="92" customFormat="1" x14ac:dyDescent="0.25">
      <c r="K206" s="100"/>
      <c r="L206" s="100"/>
      <c r="M206" s="101"/>
      <c r="N206" s="101"/>
    </row>
    <row r="207" spans="11:14" s="92" customFormat="1" x14ac:dyDescent="0.25">
      <c r="K207" s="100"/>
      <c r="L207" s="100"/>
      <c r="M207" s="101"/>
      <c r="N207" s="101"/>
    </row>
    <row r="208" spans="11:14" s="92" customFormat="1" x14ac:dyDescent="0.25">
      <c r="K208" s="100"/>
      <c r="L208" s="100"/>
      <c r="M208" s="101"/>
      <c r="N208" s="101"/>
    </row>
    <row r="209" spans="11:14" s="92" customFormat="1" x14ac:dyDescent="0.25">
      <c r="K209" s="100"/>
      <c r="L209" s="100"/>
      <c r="M209" s="101"/>
      <c r="N209" s="101"/>
    </row>
    <row r="210" spans="11:14" s="92" customFormat="1" x14ac:dyDescent="0.25">
      <c r="K210" s="100"/>
      <c r="L210" s="100"/>
      <c r="M210" s="101"/>
      <c r="N210" s="101"/>
    </row>
    <row r="211" spans="11:14" s="92" customFormat="1" x14ac:dyDescent="0.25">
      <c r="K211" s="100"/>
      <c r="L211" s="100"/>
      <c r="M211" s="101"/>
      <c r="N211" s="101"/>
    </row>
    <row r="212" spans="11:14" s="92" customFormat="1" x14ac:dyDescent="0.25">
      <c r="K212" s="100"/>
      <c r="L212" s="100"/>
      <c r="M212" s="101"/>
      <c r="N212" s="101"/>
    </row>
    <row r="213" spans="11:14" s="92" customFormat="1" x14ac:dyDescent="0.25">
      <c r="K213" s="100"/>
      <c r="L213" s="100"/>
      <c r="M213" s="101"/>
      <c r="N213" s="101"/>
    </row>
    <row r="214" spans="11:14" s="92" customFormat="1" x14ac:dyDescent="0.25">
      <c r="K214" s="100"/>
      <c r="L214" s="100"/>
      <c r="M214" s="101"/>
      <c r="N214" s="101"/>
    </row>
    <row r="215" spans="11:14" s="92" customFormat="1" x14ac:dyDescent="0.25">
      <c r="K215" s="100"/>
      <c r="L215" s="100"/>
      <c r="M215" s="101"/>
      <c r="N215" s="101"/>
    </row>
    <row r="216" spans="11:14" s="92" customFormat="1" x14ac:dyDescent="0.25">
      <c r="K216" s="100"/>
      <c r="L216" s="100"/>
      <c r="M216" s="101"/>
      <c r="N216" s="101"/>
    </row>
    <row r="217" spans="11:14" s="92" customFormat="1" x14ac:dyDescent="0.25">
      <c r="K217" s="100"/>
      <c r="L217" s="100"/>
      <c r="M217" s="101"/>
      <c r="N217" s="101"/>
    </row>
    <row r="218" spans="11:14" s="92" customFormat="1" x14ac:dyDescent="0.25">
      <c r="K218" s="100"/>
      <c r="L218" s="100"/>
      <c r="M218" s="101"/>
      <c r="N218" s="101"/>
    </row>
    <row r="219" spans="11:14" s="92" customFormat="1" x14ac:dyDescent="0.25">
      <c r="K219" s="100"/>
      <c r="L219" s="100"/>
      <c r="M219" s="101"/>
      <c r="N219" s="101"/>
    </row>
    <row r="220" spans="11:14" s="92" customFormat="1" x14ac:dyDescent="0.25">
      <c r="K220" s="100"/>
      <c r="L220" s="100"/>
      <c r="M220" s="101"/>
      <c r="N220" s="101"/>
    </row>
    <row r="221" spans="11:14" s="92" customFormat="1" x14ac:dyDescent="0.25">
      <c r="K221" s="100"/>
      <c r="L221" s="100"/>
      <c r="M221" s="101"/>
      <c r="N221" s="101"/>
    </row>
    <row r="222" spans="11:14" s="92" customFormat="1" x14ac:dyDescent="0.25">
      <c r="K222" s="100"/>
      <c r="L222" s="100"/>
      <c r="M222" s="101"/>
      <c r="N222" s="101"/>
    </row>
    <row r="223" spans="11:14" s="92" customFormat="1" x14ac:dyDescent="0.25">
      <c r="K223" s="100"/>
      <c r="L223" s="100"/>
      <c r="M223" s="101"/>
      <c r="N223" s="101"/>
    </row>
    <row r="224" spans="11:14" s="92" customFormat="1" x14ac:dyDescent="0.25">
      <c r="K224" s="100"/>
      <c r="L224" s="100"/>
      <c r="M224" s="101"/>
      <c r="N224" s="101"/>
    </row>
    <row r="225" spans="11:14" s="92" customFormat="1" x14ac:dyDescent="0.25">
      <c r="K225" s="100"/>
      <c r="L225" s="100"/>
      <c r="M225" s="101"/>
      <c r="N225" s="101"/>
    </row>
    <row r="226" spans="11:14" s="92" customFormat="1" x14ac:dyDescent="0.25">
      <c r="K226" s="100"/>
      <c r="L226" s="100"/>
      <c r="M226" s="101"/>
      <c r="N226" s="101"/>
    </row>
    <row r="227" spans="11:14" s="92" customFormat="1" x14ac:dyDescent="0.25">
      <c r="K227" s="100"/>
      <c r="L227" s="100"/>
      <c r="M227" s="101"/>
      <c r="N227" s="101"/>
    </row>
    <row r="228" spans="11:14" s="92" customFormat="1" x14ac:dyDescent="0.25">
      <c r="K228" s="100"/>
      <c r="L228" s="100"/>
      <c r="M228" s="101"/>
      <c r="N228" s="101"/>
    </row>
    <row r="229" spans="11:14" s="92" customFormat="1" x14ac:dyDescent="0.25">
      <c r="K229" s="100"/>
      <c r="L229" s="100"/>
      <c r="M229" s="101"/>
      <c r="N229" s="101"/>
    </row>
    <row r="230" spans="11:14" s="92" customFormat="1" x14ac:dyDescent="0.25">
      <c r="K230" s="100"/>
      <c r="L230" s="100"/>
      <c r="M230" s="101"/>
      <c r="N230" s="101"/>
    </row>
    <row r="231" spans="11:14" s="92" customFormat="1" x14ac:dyDescent="0.25">
      <c r="K231" s="100"/>
      <c r="L231" s="100"/>
      <c r="M231" s="101"/>
      <c r="N231" s="101"/>
    </row>
    <row r="232" spans="11:14" s="92" customFormat="1" x14ac:dyDescent="0.25">
      <c r="K232" s="100"/>
      <c r="L232" s="100"/>
      <c r="M232" s="101"/>
      <c r="N232" s="101"/>
    </row>
    <row r="233" spans="11:14" s="92" customFormat="1" x14ac:dyDescent="0.25">
      <c r="K233" s="100"/>
      <c r="L233" s="100"/>
      <c r="M233" s="101"/>
      <c r="N233" s="101"/>
    </row>
    <row r="234" spans="11:14" s="92" customFormat="1" x14ac:dyDescent="0.25">
      <c r="K234" s="100"/>
      <c r="L234" s="100"/>
      <c r="M234" s="101"/>
      <c r="N234" s="101"/>
    </row>
    <row r="235" spans="11:14" s="92" customFormat="1" x14ac:dyDescent="0.25">
      <c r="K235" s="100"/>
      <c r="L235" s="100"/>
      <c r="M235" s="101"/>
      <c r="N235" s="101"/>
    </row>
    <row r="236" spans="11:14" s="92" customFormat="1" x14ac:dyDescent="0.25">
      <c r="K236" s="100"/>
      <c r="L236" s="100"/>
      <c r="M236" s="101"/>
      <c r="N236" s="101"/>
    </row>
    <row r="237" spans="11:14" s="92" customFormat="1" x14ac:dyDescent="0.25">
      <c r="K237" s="100"/>
      <c r="L237" s="100"/>
      <c r="M237" s="101"/>
      <c r="N237" s="101"/>
    </row>
    <row r="238" spans="11:14" s="92" customFormat="1" x14ac:dyDescent="0.25">
      <c r="K238" s="100"/>
      <c r="L238" s="100"/>
      <c r="M238" s="101"/>
      <c r="N238" s="101"/>
    </row>
    <row r="239" spans="11:14" s="92" customFormat="1" x14ac:dyDescent="0.25">
      <c r="K239" s="100"/>
      <c r="L239" s="100"/>
      <c r="M239" s="101"/>
      <c r="N239" s="101"/>
    </row>
    <row r="240" spans="11:14" s="92" customFormat="1" x14ac:dyDescent="0.25">
      <c r="K240" s="100"/>
      <c r="L240" s="100"/>
      <c r="M240" s="101"/>
      <c r="N240" s="101"/>
    </row>
    <row r="241" spans="11:14" s="92" customFormat="1" x14ac:dyDescent="0.25">
      <c r="K241" s="100"/>
      <c r="L241" s="100"/>
      <c r="M241" s="101"/>
      <c r="N241" s="101"/>
    </row>
    <row r="242" spans="11:14" s="92" customFormat="1" x14ac:dyDescent="0.25">
      <c r="K242" s="100"/>
      <c r="L242" s="100"/>
      <c r="M242" s="101"/>
      <c r="N242" s="101"/>
    </row>
    <row r="243" spans="11:14" s="92" customFormat="1" x14ac:dyDescent="0.25">
      <c r="K243" s="100"/>
      <c r="L243" s="100"/>
      <c r="M243" s="101"/>
      <c r="N243" s="101"/>
    </row>
    <row r="244" spans="11:14" s="92" customFormat="1" x14ac:dyDescent="0.25">
      <c r="K244" s="100"/>
      <c r="L244" s="100"/>
      <c r="M244" s="101"/>
      <c r="N244" s="101"/>
    </row>
    <row r="245" spans="11:14" s="92" customFormat="1" x14ac:dyDescent="0.25">
      <c r="K245" s="100"/>
      <c r="L245" s="100"/>
      <c r="M245" s="101"/>
      <c r="N245" s="101"/>
    </row>
    <row r="246" spans="11:14" s="92" customFormat="1" x14ac:dyDescent="0.25">
      <c r="K246" s="100"/>
      <c r="L246" s="100"/>
      <c r="M246" s="101"/>
      <c r="N246" s="101"/>
    </row>
    <row r="247" spans="11:14" s="92" customFormat="1" x14ac:dyDescent="0.25">
      <c r="K247" s="100"/>
      <c r="L247" s="100"/>
      <c r="M247" s="101"/>
      <c r="N247" s="101"/>
    </row>
    <row r="248" spans="11:14" s="92" customFormat="1" x14ac:dyDescent="0.25">
      <c r="K248" s="100"/>
      <c r="L248" s="100"/>
      <c r="M248" s="101"/>
      <c r="N248" s="101"/>
    </row>
    <row r="249" spans="11:14" s="92" customFormat="1" x14ac:dyDescent="0.25">
      <c r="K249" s="100"/>
      <c r="L249" s="100"/>
      <c r="M249" s="101"/>
      <c r="N249" s="101"/>
    </row>
    <row r="250" spans="11:14" s="92" customFormat="1" x14ac:dyDescent="0.25">
      <c r="K250" s="100"/>
      <c r="L250" s="100"/>
      <c r="M250" s="101"/>
      <c r="N250" s="101"/>
    </row>
    <row r="251" spans="11:14" s="92" customFormat="1" x14ac:dyDescent="0.25">
      <c r="K251" s="100"/>
      <c r="L251" s="100"/>
      <c r="M251" s="101"/>
      <c r="N251" s="101"/>
    </row>
    <row r="252" spans="11:14" s="92" customFormat="1" x14ac:dyDescent="0.25">
      <c r="K252" s="100"/>
      <c r="L252" s="100"/>
      <c r="M252" s="101"/>
      <c r="N252" s="101"/>
    </row>
    <row r="253" spans="11:14" s="92" customFormat="1" x14ac:dyDescent="0.25">
      <c r="K253" s="100"/>
      <c r="L253" s="100"/>
      <c r="M253" s="101"/>
      <c r="N253" s="101"/>
    </row>
    <row r="254" spans="11:14" s="92" customFormat="1" x14ac:dyDescent="0.25">
      <c r="K254" s="100"/>
      <c r="L254" s="100"/>
      <c r="M254" s="101"/>
      <c r="N254" s="101"/>
    </row>
    <row r="255" spans="11:14" s="92" customFormat="1" x14ac:dyDescent="0.25">
      <c r="K255" s="100"/>
      <c r="L255" s="100"/>
      <c r="M255" s="101"/>
      <c r="N255" s="101"/>
    </row>
    <row r="256" spans="11:14" s="92" customFormat="1" x14ac:dyDescent="0.25">
      <c r="K256" s="100"/>
      <c r="L256" s="100"/>
      <c r="M256" s="101"/>
      <c r="N256" s="101"/>
    </row>
    <row r="257" spans="11:14" s="92" customFormat="1" x14ac:dyDescent="0.25">
      <c r="K257" s="100"/>
      <c r="L257" s="100"/>
      <c r="M257" s="101"/>
      <c r="N257" s="101"/>
    </row>
    <row r="258" spans="11:14" s="92" customFormat="1" x14ac:dyDescent="0.25">
      <c r="K258" s="100"/>
      <c r="L258" s="100"/>
      <c r="M258" s="101"/>
      <c r="N258" s="101"/>
    </row>
    <row r="259" spans="11:14" s="92" customFormat="1" x14ac:dyDescent="0.25">
      <c r="K259" s="100"/>
      <c r="L259" s="100"/>
      <c r="M259" s="101"/>
      <c r="N259" s="101"/>
    </row>
    <row r="260" spans="11:14" s="92" customFormat="1" x14ac:dyDescent="0.25">
      <c r="K260" s="100"/>
      <c r="L260" s="100"/>
      <c r="M260" s="101"/>
      <c r="N260" s="101"/>
    </row>
    <row r="261" spans="11:14" s="92" customFormat="1" x14ac:dyDescent="0.25">
      <c r="K261" s="100"/>
      <c r="L261" s="100"/>
      <c r="M261" s="101"/>
      <c r="N261" s="101"/>
    </row>
    <row r="262" spans="11:14" s="92" customFormat="1" x14ac:dyDescent="0.25">
      <c r="K262" s="100"/>
      <c r="L262" s="100"/>
      <c r="M262" s="101"/>
      <c r="N262" s="101"/>
    </row>
    <row r="263" spans="11:14" s="92" customFormat="1" x14ac:dyDescent="0.25">
      <c r="K263" s="100"/>
      <c r="L263" s="100"/>
      <c r="M263" s="101"/>
      <c r="N263" s="101"/>
    </row>
    <row r="264" spans="11:14" s="92" customFormat="1" x14ac:dyDescent="0.25">
      <c r="K264" s="100"/>
      <c r="L264" s="100"/>
      <c r="M264" s="101"/>
      <c r="N264" s="101"/>
    </row>
    <row r="265" spans="11:14" s="92" customFormat="1" x14ac:dyDescent="0.25">
      <c r="K265" s="100"/>
      <c r="L265" s="100"/>
      <c r="M265" s="101"/>
      <c r="N265" s="101"/>
    </row>
    <row r="266" spans="11:14" s="92" customFormat="1" x14ac:dyDescent="0.25">
      <c r="K266" s="100"/>
      <c r="L266" s="100"/>
      <c r="M266" s="101"/>
      <c r="N266" s="101"/>
    </row>
    <row r="267" spans="11:14" s="92" customFormat="1" x14ac:dyDescent="0.25">
      <c r="K267" s="100"/>
      <c r="L267" s="100"/>
      <c r="M267" s="101"/>
      <c r="N267" s="101"/>
    </row>
    <row r="268" spans="11:14" s="92" customFormat="1" x14ac:dyDescent="0.25">
      <c r="K268" s="100"/>
      <c r="L268" s="100"/>
      <c r="M268" s="101"/>
      <c r="N268" s="101"/>
    </row>
    <row r="269" spans="11:14" s="92" customFormat="1" x14ac:dyDescent="0.25">
      <c r="K269" s="100"/>
      <c r="L269" s="100"/>
      <c r="M269" s="101"/>
      <c r="N269" s="101"/>
    </row>
    <row r="270" spans="11:14" s="92" customFormat="1" x14ac:dyDescent="0.25">
      <c r="K270" s="100"/>
      <c r="L270" s="100"/>
      <c r="M270" s="101"/>
      <c r="N270" s="101"/>
    </row>
    <row r="271" spans="11:14" s="92" customFormat="1" x14ac:dyDescent="0.25">
      <c r="K271" s="100"/>
      <c r="L271" s="100"/>
      <c r="M271" s="101"/>
      <c r="N271" s="101"/>
    </row>
    <row r="272" spans="11:14" s="92" customFormat="1" x14ac:dyDescent="0.25">
      <c r="K272" s="100"/>
      <c r="L272" s="100"/>
      <c r="M272" s="101"/>
      <c r="N272" s="101"/>
    </row>
    <row r="273" spans="11:14" s="92" customFormat="1" x14ac:dyDescent="0.25">
      <c r="K273" s="100"/>
      <c r="L273" s="100"/>
      <c r="M273" s="101"/>
      <c r="N273" s="101"/>
    </row>
    <row r="274" spans="11:14" s="92" customFormat="1" x14ac:dyDescent="0.25">
      <c r="K274" s="100"/>
      <c r="L274" s="100"/>
      <c r="M274" s="101"/>
      <c r="N274" s="101"/>
    </row>
    <row r="275" spans="11:14" s="92" customFormat="1" x14ac:dyDescent="0.25">
      <c r="K275" s="100"/>
      <c r="L275" s="100"/>
      <c r="M275" s="101"/>
      <c r="N275" s="101"/>
    </row>
    <row r="276" spans="11:14" s="92" customFormat="1" x14ac:dyDescent="0.25">
      <c r="K276" s="100"/>
      <c r="L276" s="100"/>
      <c r="M276" s="101"/>
      <c r="N276" s="101"/>
    </row>
    <row r="277" spans="11:14" s="92" customFormat="1" x14ac:dyDescent="0.25">
      <c r="K277" s="100"/>
      <c r="L277" s="100"/>
      <c r="M277" s="101"/>
      <c r="N277" s="101"/>
    </row>
    <row r="278" spans="11:14" s="92" customFormat="1" x14ac:dyDescent="0.25">
      <c r="K278" s="100"/>
      <c r="L278" s="100"/>
      <c r="M278" s="101"/>
      <c r="N278" s="101"/>
    </row>
    <row r="279" spans="11:14" s="92" customFormat="1" x14ac:dyDescent="0.25">
      <c r="K279" s="100"/>
      <c r="L279" s="100"/>
      <c r="M279" s="101"/>
      <c r="N279" s="101"/>
    </row>
    <row r="280" spans="11:14" s="92" customFormat="1" x14ac:dyDescent="0.25">
      <c r="K280" s="100"/>
      <c r="L280" s="100"/>
      <c r="M280" s="101"/>
      <c r="N280" s="101"/>
    </row>
    <row r="281" spans="11:14" s="92" customFormat="1" x14ac:dyDescent="0.25">
      <c r="K281" s="100"/>
      <c r="L281" s="100"/>
      <c r="M281" s="101"/>
      <c r="N281" s="101"/>
    </row>
    <row r="282" spans="11:14" s="92" customFormat="1" x14ac:dyDescent="0.25">
      <c r="K282" s="100"/>
      <c r="L282" s="100"/>
      <c r="M282" s="101"/>
      <c r="N282" s="101"/>
    </row>
    <row r="283" spans="11:14" s="92" customFormat="1" x14ac:dyDescent="0.25">
      <c r="K283" s="100"/>
      <c r="L283" s="100"/>
      <c r="M283" s="101"/>
      <c r="N283" s="101"/>
    </row>
    <row r="284" spans="11:14" s="92" customFormat="1" x14ac:dyDescent="0.25">
      <c r="K284" s="100"/>
      <c r="L284" s="100"/>
      <c r="M284" s="101"/>
      <c r="N284" s="101"/>
    </row>
    <row r="285" spans="11:14" s="92" customFormat="1" x14ac:dyDescent="0.25">
      <c r="K285" s="100"/>
      <c r="L285" s="100"/>
      <c r="M285" s="101"/>
      <c r="N285" s="101"/>
    </row>
    <row r="286" spans="11:14" s="92" customFormat="1" x14ac:dyDescent="0.25">
      <c r="K286" s="100"/>
      <c r="L286" s="100"/>
      <c r="M286" s="101"/>
      <c r="N286" s="101"/>
    </row>
    <row r="287" spans="11:14" s="92" customFormat="1" x14ac:dyDescent="0.25">
      <c r="K287" s="100"/>
      <c r="L287" s="100"/>
      <c r="M287" s="101"/>
      <c r="N287" s="101"/>
    </row>
    <row r="288" spans="11:14" s="92" customFormat="1" x14ac:dyDescent="0.25">
      <c r="K288" s="100"/>
      <c r="L288" s="100"/>
      <c r="M288" s="101"/>
      <c r="N288" s="101"/>
    </row>
    <row r="289" spans="11:14" s="92" customFormat="1" x14ac:dyDescent="0.25">
      <c r="K289" s="100"/>
      <c r="L289" s="100"/>
      <c r="M289" s="101"/>
      <c r="N289" s="101"/>
    </row>
    <row r="290" spans="11:14" s="92" customFormat="1" x14ac:dyDescent="0.25">
      <c r="K290" s="100"/>
      <c r="L290" s="100"/>
      <c r="M290" s="101"/>
      <c r="N290" s="101"/>
    </row>
    <row r="291" spans="11:14" s="92" customFormat="1" x14ac:dyDescent="0.25">
      <c r="K291" s="100"/>
      <c r="L291" s="100"/>
      <c r="M291" s="101"/>
      <c r="N291" s="101"/>
    </row>
    <row r="292" spans="11:14" s="92" customFormat="1" x14ac:dyDescent="0.25">
      <c r="K292" s="100"/>
      <c r="L292" s="100"/>
      <c r="M292" s="101"/>
      <c r="N292" s="101"/>
    </row>
    <row r="293" spans="11:14" s="92" customFormat="1" x14ac:dyDescent="0.25">
      <c r="K293" s="100"/>
      <c r="L293" s="100"/>
      <c r="M293" s="101"/>
      <c r="N293" s="101"/>
    </row>
    <row r="294" spans="11:14" s="92" customFormat="1" x14ac:dyDescent="0.25">
      <c r="K294" s="100"/>
      <c r="L294" s="100"/>
      <c r="M294" s="101"/>
      <c r="N294" s="101"/>
    </row>
    <row r="295" spans="11:14" s="92" customFormat="1" x14ac:dyDescent="0.25">
      <c r="K295" s="100"/>
      <c r="L295" s="100"/>
      <c r="M295" s="101"/>
      <c r="N295" s="101"/>
    </row>
    <row r="296" spans="11:14" s="92" customFormat="1" x14ac:dyDescent="0.25">
      <c r="K296" s="100"/>
      <c r="L296" s="100"/>
      <c r="M296" s="101"/>
      <c r="N296" s="101"/>
    </row>
    <row r="297" spans="11:14" s="92" customFormat="1" x14ac:dyDescent="0.25">
      <c r="K297" s="100"/>
      <c r="L297" s="100"/>
      <c r="M297" s="101"/>
      <c r="N297" s="101"/>
    </row>
    <row r="298" spans="11:14" s="92" customFormat="1" x14ac:dyDescent="0.25">
      <c r="K298" s="100"/>
      <c r="L298" s="100"/>
      <c r="M298" s="101"/>
      <c r="N298" s="101"/>
    </row>
    <row r="299" spans="11:14" s="92" customFormat="1" x14ac:dyDescent="0.25">
      <c r="K299" s="100"/>
      <c r="L299" s="100"/>
      <c r="M299" s="101"/>
      <c r="N299" s="101"/>
    </row>
    <row r="300" spans="11:14" s="92" customFormat="1" x14ac:dyDescent="0.25">
      <c r="K300" s="100"/>
      <c r="L300" s="100"/>
      <c r="M300" s="101"/>
      <c r="N300" s="101"/>
    </row>
    <row r="301" spans="11:14" s="92" customFormat="1" x14ac:dyDescent="0.25">
      <c r="K301" s="100"/>
      <c r="L301" s="100"/>
      <c r="M301" s="101"/>
      <c r="N301" s="101"/>
    </row>
    <row r="302" spans="11:14" s="92" customFormat="1" x14ac:dyDescent="0.25">
      <c r="K302" s="100"/>
      <c r="L302" s="100"/>
      <c r="M302" s="101"/>
      <c r="N302" s="101"/>
    </row>
    <row r="303" spans="11:14" s="92" customFormat="1" x14ac:dyDescent="0.25">
      <c r="K303" s="100"/>
      <c r="L303" s="100"/>
      <c r="M303" s="101"/>
      <c r="N303" s="101"/>
    </row>
    <row r="304" spans="11:14" s="92" customFormat="1" x14ac:dyDescent="0.25">
      <c r="K304" s="100"/>
      <c r="L304" s="100"/>
      <c r="M304" s="101"/>
      <c r="N304" s="101"/>
    </row>
    <row r="305" spans="11:14" s="92" customFormat="1" x14ac:dyDescent="0.25">
      <c r="K305" s="100"/>
      <c r="L305" s="100"/>
      <c r="M305" s="101"/>
      <c r="N305" s="101"/>
    </row>
    <row r="306" spans="11:14" s="92" customFormat="1" x14ac:dyDescent="0.25">
      <c r="K306" s="100"/>
      <c r="L306" s="100"/>
      <c r="M306" s="101"/>
      <c r="N306" s="101"/>
    </row>
    <row r="307" spans="11:14" s="92" customFormat="1" x14ac:dyDescent="0.25">
      <c r="K307" s="100"/>
      <c r="L307" s="100"/>
      <c r="M307" s="101"/>
      <c r="N307" s="101"/>
    </row>
    <row r="308" spans="11:14" s="92" customFormat="1" x14ac:dyDescent="0.25">
      <c r="K308" s="100"/>
      <c r="L308" s="100"/>
      <c r="M308" s="101"/>
      <c r="N308" s="101"/>
    </row>
    <row r="309" spans="11:14" s="92" customFormat="1" x14ac:dyDescent="0.25">
      <c r="K309" s="100"/>
      <c r="L309" s="100"/>
      <c r="M309" s="101"/>
      <c r="N309" s="101"/>
    </row>
    <row r="310" spans="11:14" s="92" customFormat="1" x14ac:dyDescent="0.25">
      <c r="K310" s="100"/>
      <c r="L310" s="100"/>
      <c r="M310" s="101"/>
      <c r="N310" s="101"/>
    </row>
    <row r="311" spans="11:14" s="92" customFormat="1" x14ac:dyDescent="0.25">
      <c r="K311" s="100"/>
      <c r="L311" s="100"/>
      <c r="M311" s="101"/>
      <c r="N311" s="101"/>
    </row>
    <row r="312" spans="11:14" s="92" customFormat="1" x14ac:dyDescent="0.25">
      <c r="K312" s="100"/>
      <c r="L312" s="100"/>
      <c r="M312" s="101"/>
      <c r="N312" s="101"/>
    </row>
    <row r="313" spans="11:14" s="92" customFormat="1" x14ac:dyDescent="0.25">
      <c r="K313" s="100"/>
      <c r="L313" s="100"/>
      <c r="M313" s="101"/>
      <c r="N313" s="101"/>
    </row>
    <row r="314" spans="11:14" s="92" customFormat="1" x14ac:dyDescent="0.25">
      <c r="K314" s="100"/>
      <c r="L314" s="100"/>
      <c r="M314" s="101"/>
      <c r="N314" s="101"/>
    </row>
    <row r="315" spans="11:14" s="92" customFormat="1" x14ac:dyDescent="0.25">
      <c r="K315" s="100"/>
      <c r="L315" s="100"/>
      <c r="M315" s="101"/>
      <c r="N315" s="101"/>
    </row>
    <row r="316" spans="11:14" s="92" customFormat="1" x14ac:dyDescent="0.25">
      <c r="K316" s="100"/>
      <c r="L316" s="100"/>
      <c r="M316" s="101"/>
      <c r="N316" s="101"/>
    </row>
    <row r="317" spans="11:14" s="92" customFormat="1" x14ac:dyDescent="0.25">
      <c r="K317" s="100"/>
      <c r="L317" s="100"/>
      <c r="M317" s="101"/>
      <c r="N317" s="101"/>
    </row>
    <row r="318" spans="11:14" s="92" customFormat="1" x14ac:dyDescent="0.25">
      <c r="K318" s="100"/>
      <c r="L318" s="100"/>
      <c r="M318" s="101"/>
      <c r="N318" s="101"/>
    </row>
    <row r="319" spans="11:14" s="92" customFormat="1" x14ac:dyDescent="0.25">
      <c r="K319" s="100"/>
      <c r="L319" s="100"/>
      <c r="M319" s="101"/>
      <c r="N319" s="101"/>
    </row>
    <row r="320" spans="11:14" s="92" customFormat="1" x14ac:dyDescent="0.25">
      <c r="K320" s="100"/>
      <c r="L320" s="100"/>
      <c r="M320" s="101"/>
      <c r="N320" s="101"/>
    </row>
    <row r="321" spans="11:14" s="92" customFormat="1" x14ac:dyDescent="0.25">
      <c r="K321" s="100"/>
      <c r="L321" s="100"/>
      <c r="M321" s="101"/>
      <c r="N321" s="101"/>
    </row>
    <row r="322" spans="11:14" s="92" customFormat="1" x14ac:dyDescent="0.25">
      <c r="K322" s="100"/>
      <c r="L322" s="100"/>
      <c r="M322" s="101"/>
      <c r="N322" s="101"/>
    </row>
    <row r="323" spans="11:14" s="92" customFormat="1" x14ac:dyDescent="0.25">
      <c r="K323" s="100"/>
      <c r="L323" s="100"/>
      <c r="M323" s="101"/>
      <c r="N323" s="101"/>
    </row>
    <row r="324" spans="11:14" s="92" customFormat="1" x14ac:dyDescent="0.25">
      <c r="K324" s="100"/>
      <c r="L324" s="100"/>
      <c r="M324" s="101"/>
      <c r="N324" s="101"/>
    </row>
    <row r="325" spans="11:14" s="92" customFormat="1" x14ac:dyDescent="0.25">
      <c r="K325" s="100"/>
      <c r="L325" s="100"/>
      <c r="M325" s="101"/>
      <c r="N325" s="101"/>
    </row>
    <row r="326" spans="11:14" s="92" customFormat="1" x14ac:dyDescent="0.25">
      <c r="K326" s="100"/>
      <c r="L326" s="100"/>
      <c r="M326" s="101"/>
      <c r="N326" s="101"/>
    </row>
    <row r="327" spans="11:14" s="92" customFormat="1" x14ac:dyDescent="0.25">
      <c r="K327" s="100"/>
      <c r="L327" s="100"/>
      <c r="M327" s="101"/>
      <c r="N327" s="101"/>
    </row>
    <row r="328" spans="11:14" s="92" customFormat="1" x14ac:dyDescent="0.25">
      <c r="K328" s="100"/>
      <c r="L328" s="100"/>
      <c r="M328" s="101"/>
      <c r="N328" s="101"/>
    </row>
    <row r="329" spans="11:14" s="92" customFormat="1" x14ac:dyDescent="0.25">
      <c r="K329" s="100"/>
      <c r="L329" s="100"/>
      <c r="M329" s="101"/>
      <c r="N329" s="101"/>
    </row>
    <row r="330" spans="11:14" s="92" customFormat="1" x14ac:dyDescent="0.25">
      <c r="K330" s="100"/>
      <c r="L330" s="100"/>
      <c r="M330" s="101"/>
      <c r="N330" s="101"/>
    </row>
    <row r="331" spans="11:14" s="92" customFormat="1" x14ac:dyDescent="0.25">
      <c r="K331" s="100"/>
      <c r="L331" s="100"/>
      <c r="M331" s="101"/>
      <c r="N331" s="101"/>
    </row>
    <row r="332" spans="11:14" s="92" customFormat="1" x14ac:dyDescent="0.25">
      <c r="K332" s="100"/>
      <c r="L332" s="100"/>
      <c r="M332" s="101"/>
      <c r="N332" s="101"/>
    </row>
    <row r="333" spans="11:14" s="92" customFormat="1" x14ac:dyDescent="0.25">
      <c r="K333" s="100"/>
      <c r="L333" s="100"/>
      <c r="M333" s="101"/>
      <c r="N333" s="101"/>
    </row>
    <row r="334" spans="11:14" s="92" customFormat="1" x14ac:dyDescent="0.25">
      <c r="K334" s="100"/>
      <c r="L334" s="100"/>
      <c r="M334" s="101"/>
      <c r="N334" s="101"/>
    </row>
    <row r="335" spans="11:14" s="92" customFormat="1" x14ac:dyDescent="0.25">
      <c r="K335" s="100"/>
      <c r="L335" s="100"/>
      <c r="M335" s="101"/>
      <c r="N335" s="101"/>
    </row>
    <row r="336" spans="11:14" s="92" customFormat="1" x14ac:dyDescent="0.25">
      <c r="K336" s="100"/>
      <c r="L336" s="100"/>
      <c r="M336" s="101"/>
      <c r="N336" s="101"/>
    </row>
    <row r="337" spans="11:14" s="92" customFormat="1" x14ac:dyDescent="0.25">
      <c r="K337" s="100"/>
      <c r="L337" s="100"/>
      <c r="M337" s="101"/>
      <c r="N337" s="101"/>
    </row>
    <row r="338" spans="11:14" s="92" customFormat="1" x14ac:dyDescent="0.25">
      <c r="K338" s="100"/>
      <c r="L338" s="100"/>
      <c r="M338" s="101"/>
      <c r="N338" s="101"/>
    </row>
    <row r="339" spans="11:14" s="92" customFormat="1" x14ac:dyDescent="0.25">
      <c r="K339" s="100"/>
      <c r="L339" s="100"/>
      <c r="M339" s="101"/>
      <c r="N339" s="101"/>
    </row>
    <row r="340" spans="11:14" s="92" customFormat="1" x14ac:dyDescent="0.25">
      <c r="K340" s="100"/>
      <c r="L340" s="100"/>
      <c r="M340" s="101"/>
      <c r="N340" s="101"/>
    </row>
    <row r="341" spans="11:14" s="92" customFormat="1" x14ac:dyDescent="0.25">
      <c r="K341" s="100"/>
      <c r="L341" s="100"/>
      <c r="M341" s="101"/>
      <c r="N341" s="101"/>
    </row>
    <row r="342" spans="11:14" s="92" customFormat="1" x14ac:dyDescent="0.25">
      <c r="K342" s="100"/>
      <c r="L342" s="100"/>
      <c r="M342" s="101"/>
      <c r="N342" s="101"/>
    </row>
    <row r="343" spans="11:14" s="92" customFormat="1" x14ac:dyDescent="0.25">
      <c r="K343" s="100"/>
      <c r="L343" s="100"/>
      <c r="M343" s="101"/>
      <c r="N343" s="101"/>
    </row>
    <row r="344" spans="11:14" s="92" customFormat="1" x14ac:dyDescent="0.25">
      <c r="K344" s="100"/>
      <c r="L344" s="100"/>
      <c r="M344" s="101"/>
      <c r="N344" s="101"/>
    </row>
    <row r="345" spans="11:14" s="92" customFormat="1" x14ac:dyDescent="0.25">
      <c r="K345" s="100"/>
      <c r="L345" s="100"/>
      <c r="M345" s="101"/>
      <c r="N345" s="101"/>
    </row>
    <row r="346" spans="11:14" s="92" customFormat="1" x14ac:dyDescent="0.25">
      <c r="K346" s="100"/>
      <c r="L346" s="100"/>
      <c r="M346" s="101"/>
      <c r="N346" s="101"/>
    </row>
    <row r="347" spans="11:14" s="92" customFormat="1" x14ac:dyDescent="0.25">
      <c r="K347" s="100"/>
      <c r="L347" s="100"/>
      <c r="M347" s="101"/>
      <c r="N347" s="101"/>
    </row>
    <row r="348" spans="11:14" s="92" customFormat="1" x14ac:dyDescent="0.25">
      <c r="K348" s="100"/>
      <c r="L348" s="100"/>
      <c r="M348" s="101"/>
      <c r="N348" s="101"/>
    </row>
    <row r="349" spans="11:14" s="92" customFormat="1" x14ac:dyDescent="0.25">
      <c r="K349" s="100"/>
      <c r="L349" s="100"/>
      <c r="M349" s="101"/>
      <c r="N349" s="101"/>
    </row>
    <row r="350" spans="11:14" s="92" customFormat="1" x14ac:dyDescent="0.25">
      <c r="K350" s="100"/>
      <c r="L350" s="100"/>
      <c r="M350" s="101"/>
      <c r="N350" s="101"/>
    </row>
    <row r="351" spans="11:14" s="92" customFormat="1" x14ac:dyDescent="0.25">
      <c r="K351" s="100"/>
      <c r="L351" s="100"/>
      <c r="M351" s="101"/>
      <c r="N351" s="101"/>
    </row>
    <row r="352" spans="11:14" s="92" customFormat="1" x14ac:dyDescent="0.25">
      <c r="K352" s="100"/>
      <c r="L352" s="100"/>
      <c r="M352" s="101"/>
      <c r="N352" s="101"/>
    </row>
    <row r="353" spans="11:14" s="92" customFormat="1" x14ac:dyDescent="0.25">
      <c r="K353" s="100"/>
      <c r="L353" s="100"/>
      <c r="M353" s="101"/>
      <c r="N353" s="101"/>
    </row>
    <row r="354" spans="11:14" s="92" customFormat="1" x14ac:dyDescent="0.25">
      <c r="K354" s="100"/>
      <c r="L354" s="100"/>
      <c r="M354" s="101"/>
      <c r="N354" s="101"/>
    </row>
    <row r="355" spans="11:14" s="92" customFormat="1" x14ac:dyDescent="0.25">
      <c r="K355" s="100"/>
      <c r="L355" s="100"/>
      <c r="M355" s="101"/>
      <c r="N355" s="101"/>
    </row>
    <row r="356" spans="11:14" s="92" customFormat="1" x14ac:dyDescent="0.25">
      <c r="K356" s="100"/>
      <c r="L356" s="100"/>
      <c r="M356" s="101"/>
      <c r="N356" s="101"/>
    </row>
    <row r="357" spans="11:14" s="92" customFormat="1" x14ac:dyDescent="0.25">
      <c r="K357" s="100"/>
      <c r="L357" s="100"/>
      <c r="M357" s="101"/>
      <c r="N357" s="101"/>
    </row>
    <row r="358" spans="11:14" s="92" customFormat="1" x14ac:dyDescent="0.25">
      <c r="K358" s="100"/>
      <c r="L358" s="100"/>
      <c r="M358" s="101"/>
      <c r="N358" s="101"/>
    </row>
    <row r="359" spans="11:14" s="92" customFormat="1" x14ac:dyDescent="0.25">
      <c r="K359" s="100"/>
      <c r="L359" s="100"/>
      <c r="M359" s="101"/>
      <c r="N359" s="101"/>
    </row>
    <row r="360" spans="11:14" s="92" customFormat="1" x14ac:dyDescent="0.25">
      <c r="K360" s="100"/>
      <c r="L360" s="100"/>
      <c r="M360" s="101"/>
      <c r="N360" s="101"/>
    </row>
    <row r="361" spans="11:14" s="92" customFormat="1" x14ac:dyDescent="0.25">
      <c r="K361" s="100"/>
      <c r="L361" s="100"/>
      <c r="M361" s="101"/>
      <c r="N361" s="101"/>
    </row>
    <row r="362" spans="11:14" s="92" customFormat="1" x14ac:dyDescent="0.25">
      <c r="K362" s="100"/>
      <c r="L362" s="100"/>
      <c r="M362" s="101"/>
      <c r="N362" s="101"/>
    </row>
    <row r="363" spans="11:14" s="92" customFormat="1" x14ac:dyDescent="0.25">
      <c r="K363" s="100"/>
      <c r="L363" s="100"/>
      <c r="M363" s="101"/>
      <c r="N363" s="101"/>
    </row>
    <row r="364" spans="11:14" s="92" customFormat="1" x14ac:dyDescent="0.25">
      <c r="K364" s="100"/>
      <c r="L364" s="100"/>
      <c r="M364" s="101"/>
      <c r="N364" s="101"/>
    </row>
    <row r="365" spans="11:14" s="92" customFormat="1" x14ac:dyDescent="0.25">
      <c r="K365" s="100"/>
      <c r="L365" s="100"/>
      <c r="M365" s="101"/>
      <c r="N365" s="101"/>
    </row>
    <row r="366" spans="11:14" s="92" customFormat="1" x14ac:dyDescent="0.25">
      <c r="K366" s="100"/>
      <c r="L366" s="100"/>
      <c r="M366" s="101"/>
      <c r="N366" s="101"/>
    </row>
    <row r="367" spans="11:14" s="92" customFormat="1" x14ac:dyDescent="0.25">
      <c r="K367" s="100"/>
      <c r="L367" s="100"/>
      <c r="M367" s="101"/>
      <c r="N367" s="101"/>
    </row>
    <row r="368" spans="11:14" s="92" customFormat="1" x14ac:dyDescent="0.25">
      <c r="K368" s="100"/>
      <c r="L368" s="100"/>
      <c r="M368" s="101"/>
      <c r="N368" s="101"/>
    </row>
    <row r="369" spans="11:14" s="92" customFormat="1" x14ac:dyDescent="0.25">
      <c r="K369" s="100"/>
      <c r="L369" s="100"/>
      <c r="M369" s="101"/>
      <c r="N369" s="101"/>
    </row>
    <row r="370" spans="11:14" s="92" customFormat="1" x14ac:dyDescent="0.25">
      <c r="K370" s="100"/>
      <c r="L370" s="100"/>
      <c r="M370" s="101"/>
      <c r="N370" s="101"/>
    </row>
    <row r="371" spans="11:14" s="92" customFormat="1" x14ac:dyDescent="0.25">
      <c r="K371" s="100"/>
      <c r="L371" s="100"/>
      <c r="M371" s="101"/>
      <c r="N371" s="101"/>
    </row>
    <row r="372" spans="11:14" s="92" customFormat="1" x14ac:dyDescent="0.25">
      <c r="K372" s="100"/>
      <c r="L372" s="100"/>
      <c r="M372" s="101"/>
      <c r="N372" s="101"/>
    </row>
    <row r="373" spans="11:14" s="92" customFormat="1" x14ac:dyDescent="0.25">
      <c r="K373" s="100"/>
      <c r="L373" s="100"/>
      <c r="M373" s="101"/>
      <c r="N373" s="101"/>
    </row>
    <row r="374" spans="11:14" s="92" customFormat="1" x14ac:dyDescent="0.25">
      <c r="K374" s="100"/>
      <c r="L374" s="100"/>
      <c r="M374" s="101"/>
      <c r="N374" s="101"/>
    </row>
    <row r="375" spans="11:14" s="92" customFormat="1" x14ac:dyDescent="0.25">
      <c r="K375" s="100"/>
      <c r="L375" s="100"/>
      <c r="M375" s="101"/>
      <c r="N375" s="101"/>
    </row>
    <row r="376" spans="11:14" s="92" customFormat="1" x14ac:dyDescent="0.25">
      <c r="K376" s="100"/>
      <c r="L376" s="100"/>
      <c r="M376" s="101"/>
      <c r="N376" s="101"/>
    </row>
    <row r="377" spans="11:14" s="92" customFormat="1" x14ac:dyDescent="0.25">
      <c r="K377" s="100"/>
      <c r="L377" s="100"/>
      <c r="M377" s="101"/>
      <c r="N377" s="101"/>
    </row>
    <row r="378" spans="11:14" s="92" customFormat="1" x14ac:dyDescent="0.25">
      <c r="K378" s="100"/>
      <c r="L378" s="100"/>
      <c r="M378" s="101"/>
      <c r="N378" s="101"/>
    </row>
    <row r="379" spans="11:14" s="92" customFormat="1" x14ac:dyDescent="0.25">
      <c r="K379" s="100"/>
      <c r="L379" s="100"/>
      <c r="M379" s="101"/>
      <c r="N379" s="101"/>
    </row>
    <row r="380" spans="11:14" s="92" customFormat="1" x14ac:dyDescent="0.25">
      <c r="K380" s="100"/>
      <c r="L380" s="100"/>
      <c r="M380" s="101"/>
      <c r="N380" s="101"/>
    </row>
    <row r="381" spans="11:14" s="92" customFormat="1" x14ac:dyDescent="0.25">
      <c r="K381" s="100"/>
      <c r="L381" s="100"/>
      <c r="M381" s="101"/>
      <c r="N381" s="101"/>
    </row>
    <row r="382" spans="11:14" s="92" customFormat="1" x14ac:dyDescent="0.25">
      <c r="K382" s="100"/>
      <c r="L382" s="100"/>
      <c r="M382" s="101"/>
      <c r="N382" s="101"/>
    </row>
    <row r="383" spans="11:14" s="92" customFormat="1" x14ac:dyDescent="0.25">
      <c r="K383" s="100"/>
      <c r="L383" s="100"/>
      <c r="M383" s="101"/>
      <c r="N383" s="101"/>
    </row>
    <row r="384" spans="11:14" s="92" customFormat="1" x14ac:dyDescent="0.25">
      <c r="K384" s="100"/>
      <c r="L384" s="100"/>
      <c r="M384" s="101"/>
      <c r="N384" s="101"/>
    </row>
    <row r="385" spans="11:14" s="92" customFormat="1" x14ac:dyDescent="0.25">
      <c r="K385" s="100"/>
      <c r="L385" s="100"/>
      <c r="M385" s="101"/>
      <c r="N385" s="101"/>
    </row>
    <row r="386" spans="11:14" s="92" customFormat="1" x14ac:dyDescent="0.25">
      <c r="K386" s="100"/>
      <c r="L386" s="100"/>
      <c r="M386" s="101"/>
      <c r="N386" s="101"/>
    </row>
    <row r="387" spans="11:14" s="92" customFormat="1" x14ac:dyDescent="0.25">
      <c r="K387" s="100"/>
      <c r="L387" s="100"/>
      <c r="M387" s="101"/>
      <c r="N387" s="101"/>
    </row>
    <row r="388" spans="11:14" s="92" customFormat="1" x14ac:dyDescent="0.25">
      <c r="K388" s="100"/>
      <c r="L388" s="100"/>
      <c r="M388" s="101"/>
      <c r="N388" s="101"/>
    </row>
    <row r="389" spans="11:14" s="92" customFormat="1" x14ac:dyDescent="0.25">
      <c r="K389" s="100"/>
      <c r="L389" s="100"/>
      <c r="M389" s="101"/>
      <c r="N389" s="101"/>
    </row>
    <row r="390" spans="11:14" s="92" customFormat="1" x14ac:dyDescent="0.25">
      <c r="K390" s="100"/>
      <c r="L390" s="100"/>
      <c r="M390" s="101"/>
      <c r="N390" s="101"/>
    </row>
    <row r="391" spans="11:14" s="92" customFormat="1" x14ac:dyDescent="0.25">
      <c r="K391" s="100"/>
      <c r="L391" s="100"/>
      <c r="M391" s="101"/>
      <c r="N391" s="101"/>
    </row>
    <row r="392" spans="11:14" s="92" customFormat="1" x14ac:dyDescent="0.25">
      <c r="K392" s="100"/>
      <c r="L392" s="100"/>
      <c r="M392" s="101"/>
      <c r="N392" s="101"/>
    </row>
    <row r="393" spans="11:14" s="92" customFormat="1" x14ac:dyDescent="0.25">
      <c r="K393" s="100"/>
      <c r="L393" s="100"/>
      <c r="M393" s="101"/>
      <c r="N393" s="101"/>
    </row>
    <row r="394" spans="11:14" s="92" customFormat="1" x14ac:dyDescent="0.25">
      <c r="K394" s="100"/>
      <c r="L394" s="100"/>
      <c r="M394" s="101"/>
      <c r="N394" s="101"/>
    </row>
    <row r="395" spans="11:14" s="92" customFormat="1" x14ac:dyDescent="0.25">
      <c r="K395" s="100"/>
      <c r="L395" s="100"/>
      <c r="M395" s="101"/>
      <c r="N395" s="101"/>
    </row>
    <row r="396" spans="11:14" s="92" customFormat="1" x14ac:dyDescent="0.25">
      <c r="K396" s="100"/>
      <c r="L396" s="100"/>
      <c r="M396" s="101"/>
      <c r="N396" s="101"/>
    </row>
    <row r="397" spans="11:14" s="92" customFormat="1" x14ac:dyDescent="0.25">
      <c r="K397" s="100"/>
      <c r="L397" s="100"/>
      <c r="M397" s="101"/>
      <c r="N397" s="101"/>
    </row>
    <row r="398" spans="11:14" s="92" customFormat="1" x14ac:dyDescent="0.25">
      <c r="K398" s="100"/>
      <c r="L398" s="100"/>
      <c r="M398" s="101"/>
      <c r="N398" s="101"/>
    </row>
    <row r="399" spans="11:14" s="92" customFormat="1" x14ac:dyDescent="0.25">
      <c r="K399" s="100"/>
      <c r="L399" s="100"/>
      <c r="M399" s="101"/>
      <c r="N399" s="101"/>
    </row>
    <row r="400" spans="11:14" s="92" customFormat="1" x14ac:dyDescent="0.25">
      <c r="K400" s="100"/>
      <c r="L400" s="100"/>
      <c r="M400" s="101"/>
      <c r="N400" s="101"/>
    </row>
    <row r="401" spans="11:14" s="92" customFormat="1" x14ac:dyDescent="0.25">
      <c r="K401" s="100"/>
      <c r="L401" s="100"/>
      <c r="M401" s="101"/>
      <c r="N401" s="101"/>
    </row>
    <row r="402" spans="11:14" s="92" customFormat="1" x14ac:dyDescent="0.25">
      <c r="K402" s="100"/>
      <c r="L402" s="100"/>
      <c r="M402" s="101"/>
      <c r="N402" s="101"/>
    </row>
    <row r="403" spans="11:14" s="92" customFormat="1" x14ac:dyDescent="0.25">
      <c r="K403" s="100"/>
      <c r="L403" s="100"/>
      <c r="M403" s="101"/>
      <c r="N403" s="101"/>
    </row>
    <row r="404" spans="11:14" s="92" customFormat="1" x14ac:dyDescent="0.25">
      <c r="K404" s="100"/>
      <c r="L404" s="100"/>
      <c r="M404" s="101"/>
      <c r="N404" s="101"/>
    </row>
    <row r="405" spans="11:14" s="92" customFormat="1" x14ac:dyDescent="0.25">
      <c r="K405" s="100"/>
      <c r="L405" s="100"/>
      <c r="M405" s="101"/>
      <c r="N405" s="101"/>
    </row>
    <row r="406" spans="11:14" s="92" customFormat="1" x14ac:dyDescent="0.25">
      <c r="K406" s="100"/>
      <c r="L406" s="100"/>
      <c r="M406" s="101"/>
      <c r="N406" s="101"/>
    </row>
    <row r="407" spans="11:14" s="92" customFormat="1" x14ac:dyDescent="0.25">
      <c r="K407" s="100"/>
      <c r="L407" s="100"/>
      <c r="M407" s="101"/>
      <c r="N407" s="101"/>
    </row>
    <row r="408" spans="11:14" s="92" customFormat="1" x14ac:dyDescent="0.25">
      <c r="K408" s="100"/>
      <c r="L408" s="100"/>
      <c r="M408" s="101"/>
      <c r="N408" s="101"/>
    </row>
    <row r="409" spans="11:14" s="92" customFormat="1" x14ac:dyDescent="0.25">
      <c r="K409" s="100"/>
      <c r="L409" s="100"/>
      <c r="M409" s="101"/>
      <c r="N409" s="101"/>
    </row>
    <row r="410" spans="11:14" s="92" customFormat="1" x14ac:dyDescent="0.25">
      <c r="K410" s="100"/>
      <c r="L410" s="100"/>
      <c r="M410" s="101"/>
      <c r="N410" s="101"/>
    </row>
    <row r="411" spans="11:14" s="92" customFormat="1" x14ac:dyDescent="0.25">
      <c r="K411" s="100"/>
      <c r="L411" s="100"/>
      <c r="M411" s="101"/>
      <c r="N411" s="101"/>
    </row>
    <row r="412" spans="11:14" s="92" customFormat="1" x14ac:dyDescent="0.25">
      <c r="K412" s="100"/>
      <c r="L412" s="100"/>
      <c r="M412" s="101"/>
      <c r="N412" s="101"/>
    </row>
    <row r="413" spans="11:14" s="92" customFormat="1" x14ac:dyDescent="0.25">
      <c r="K413" s="100"/>
      <c r="L413" s="100"/>
      <c r="M413" s="101"/>
      <c r="N413" s="101"/>
    </row>
    <row r="414" spans="11:14" s="92" customFormat="1" x14ac:dyDescent="0.25">
      <c r="K414" s="100"/>
      <c r="L414" s="100"/>
      <c r="M414" s="101"/>
      <c r="N414" s="101"/>
    </row>
    <row r="415" spans="11:14" s="92" customFormat="1" x14ac:dyDescent="0.25">
      <c r="K415" s="100"/>
      <c r="L415" s="100"/>
      <c r="M415" s="101"/>
      <c r="N415" s="101"/>
    </row>
    <row r="416" spans="11:14" s="92" customFormat="1" x14ac:dyDescent="0.25">
      <c r="K416" s="100"/>
      <c r="L416" s="100"/>
      <c r="M416" s="101"/>
      <c r="N416" s="101"/>
    </row>
    <row r="417" spans="11:14" s="92" customFormat="1" x14ac:dyDescent="0.25">
      <c r="K417" s="100"/>
      <c r="L417" s="100"/>
      <c r="M417" s="101"/>
      <c r="N417" s="101"/>
    </row>
    <row r="418" spans="11:14" s="92" customFormat="1" x14ac:dyDescent="0.25">
      <c r="K418" s="100"/>
      <c r="L418" s="100"/>
      <c r="M418" s="101"/>
      <c r="N418" s="101"/>
    </row>
    <row r="419" spans="11:14" s="92" customFormat="1" x14ac:dyDescent="0.25">
      <c r="K419" s="100"/>
      <c r="L419" s="100"/>
      <c r="M419" s="101"/>
      <c r="N419" s="101"/>
    </row>
    <row r="420" spans="11:14" s="92" customFormat="1" x14ac:dyDescent="0.25">
      <c r="K420" s="100"/>
      <c r="L420" s="100"/>
      <c r="M420" s="101"/>
      <c r="N420" s="101"/>
    </row>
    <row r="421" spans="11:14" s="92" customFormat="1" x14ac:dyDescent="0.25">
      <c r="K421" s="100"/>
      <c r="L421" s="100"/>
      <c r="M421" s="101"/>
      <c r="N421" s="101"/>
    </row>
    <row r="422" spans="11:14" s="92" customFormat="1" x14ac:dyDescent="0.25">
      <c r="K422" s="100"/>
      <c r="L422" s="100"/>
      <c r="M422" s="101"/>
      <c r="N422" s="101"/>
    </row>
    <row r="423" spans="11:14" s="92" customFormat="1" x14ac:dyDescent="0.25">
      <c r="K423" s="100"/>
      <c r="L423" s="100"/>
      <c r="M423" s="101"/>
      <c r="N423" s="101"/>
    </row>
    <row r="424" spans="11:14" s="92" customFormat="1" x14ac:dyDescent="0.25">
      <c r="K424" s="100"/>
      <c r="L424" s="100"/>
      <c r="M424" s="101"/>
      <c r="N424" s="101"/>
    </row>
    <row r="425" spans="11:14" s="92" customFormat="1" x14ac:dyDescent="0.25">
      <c r="K425" s="100"/>
      <c r="L425" s="100"/>
      <c r="M425" s="101"/>
      <c r="N425" s="101"/>
    </row>
    <row r="426" spans="11:14" s="92" customFormat="1" x14ac:dyDescent="0.25">
      <c r="K426" s="100"/>
      <c r="L426" s="100"/>
      <c r="M426" s="101"/>
      <c r="N426" s="101"/>
    </row>
    <row r="427" spans="11:14" s="92" customFormat="1" x14ac:dyDescent="0.25">
      <c r="K427" s="100"/>
      <c r="L427" s="100"/>
      <c r="M427" s="101"/>
      <c r="N427" s="101"/>
    </row>
    <row r="428" spans="11:14" s="92" customFormat="1" x14ac:dyDescent="0.25">
      <c r="K428" s="100"/>
      <c r="L428" s="100"/>
      <c r="M428" s="101"/>
      <c r="N428" s="101"/>
    </row>
    <row r="429" spans="11:14" s="92" customFormat="1" x14ac:dyDescent="0.25">
      <c r="K429" s="100"/>
      <c r="L429" s="100"/>
      <c r="M429" s="101"/>
      <c r="N429" s="101"/>
    </row>
    <row r="430" spans="11:14" s="92" customFormat="1" x14ac:dyDescent="0.25">
      <c r="K430" s="100"/>
      <c r="L430" s="100"/>
      <c r="M430" s="101"/>
      <c r="N430" s="101"/>
    </row>
    <row r="431" spans="11:14" s="92" customFormat="1" x14ac:dyDescent="0.25">
      <c r="K431" s="100"/>
      <c r="L431" s="100"/>
      <c r="M431" s="101"/>
      <c r="N431" s="101"/>
    </row>
    <row r="432" spans="11:14" s="92" customFormat="1" x14ac:dyDescent="0.25">
      <c r="K432" s="100"/>
      <c r="L432" s="100"/>
      <c r="M432" s="101"/>
      <c r="N432" s="101"/>
    </row>
    <row r="433" spans="11:14" s="92" customFormat="1" x14ac:dyDescent="0.25">
      <c r="K433" s="100"/>
      <c r="L433" s="100"/>
      <c r="M433" s="101"/>
      <c r="N433" s="101"/>
    </row>
    <row r="434" spans="11:14" s="92" customFormat="1" x14ac:dyDescent="0.25">
      <c r="K434" s="100"/>
      <c r="L434" s="100"/>
      <c r="M434" s="101"/>
      <c r="N434" s="101"/>
    </row>
    <row r="435" spans="11:14" s="92" customFormat="1" x14ac:dyDescent="0.25">
      <c r="K435" s="100"/>
      <c r="L435" s="100"/>
      <c r="M435" s="101"/>
      <c r="N435" s="101"/>
    </row>
    <row r="436" spans="11:14" s="92" customFormat="1" x14ac:dyDescent="0.25">
      <c r="K436" s="100"/>
      <c r="L436" s="100"/>
      <c r="M436" s="101"/>
      <c r="N436" s="101"/>
    </row>
    <row r="437" spans="11:14" s="92" customFormat="1" x14ac:dyDescent="0.25">
      <c r="K437" s="100"/>
      <c r="L437" s="100"/>
      <c r="M437" s="101"/>
      <c r="N437" s="101"/>
    </row>
    <row r="438" spans="11:14" s="92" customFormat="1" x14ac:dyDescent="0.25">
      <c r="K438" s="100"/>
      <c r="L438" s="100"/>
      <c r="M438" s="101"/>
      <c r="N438" s="101"/>
    </row>
    <row r="439" spans="11:14" s="92" customFormat="1" x14ac:dyDescent="0.25">
      <c r="K439" s="100"/>
      <c r="L439" s="100"/>
      <c r="M439" s="101"/>
      <c r="N439" s="101"/>
    </row>
    <row r="440" spans="11:14" s="92" customFormat="1" x14ac:dyDescent="0.25">
      <c r="K440" s="100"/>
      <c r="L440" s="100"/>
      <c r="M440" s="101"/>
      <c r="N440" s="101"/>
    </row>
    <row r="441" spans="11:14" s="92" customFormat="1" x14ac:dyDescent="0.25">
      <c r="K441" s="100"/>
      <c r="L441" s="100"/>
      <c r="M441" s="101"/>
      <c r="N441" s="101"/>
    </row>
    <row r="442" spans="11:14" s="92" customFormat="1" x14ac:dyDescent="0.25">
      <c r="K442" s="100"/>
      <c r="L442" s="100"/>
      <c r="M442" s="101"/>
      <c r="N442" s="101"/>
    </row>
    <row r="443" spans="11:14" s="92" customFormat="1" x14ac:dyDescent="0.25">
      <c r="K443" s="100"/>
      <c r="L443" s="100"/>
      <c r="M443" s="101"/>
      <c r="N443" s="101"/>
    </row>
    <row r="444" spans="11:14" s="92" customFormat="1" x14ac:dyDescent="0.25">
      <c r="K444" s="100"/>
      <c r="L444" s="100"/>
      <c r="M444" s="101"/>
      <c r="N444" s="101"/>
    </row>
    <row r="445" spans="11:14" s="92" customFormat="1" x14ac:dyDescent="0.25">
      <c r="K445" s="100"/>
      <c r="L445" s="100"/>
      <c r="M445" s="101"/>
      <c r="N445" s="101"/>
    </row>
    <row r="446" spans="11:14" s="92" customFormat="1" x14ac:dyDescent="0.25">
      <c r="K446" s="100"/>
      <c r="L446" s="100"/>
      <c r="M446" s="101"/>
      <c r="N446" s="101"/>
    </row>
    <row r="447" spans="11:14" s="92" customFormat="1" x14ac:dyDescent="0.25">
      <c r="K447" s="100"/>
      <c r="L447" s="100"/>
      <c r="M447" s="101"/>
      <c r="N447" s="101"/>
    </row>
    <row r="448" spans="11:14" s="92" customFormat="1" x14ac:dyDescent="0.25">
      <c r="K448" s="100"/>
      <c r="L448" s="100"/>
      <c r="M448" s="101"/>
      <c r="N448" s="101"/>
    </row>
    <row r="449" spans="11:14" s="92" customFormat="1" x14ac:dyDescent="0.25">
      <c r="K449" s="100"/>
      <c r="L449" s="100"/>
      <c r="M449" s="101"/>
      <c r="N449" s="101"/>
    </row>
    <row r="450" spans="11:14" s="92" customFormat="1" x14ac:dyDescent="0.25">
      <c r="K450" s="100"/>
      <c r="L450" s="100"/>
      <c r="M450" s="101"/>
      <c r="N450" s="101"/>
    </row>
    <row r="451" spans="11:14" s="92" customFormat="1" x14ac:dyDescent="0.25">
      <c r="K451" s="100"/>
      <c r="L451" s="100"/>
      <c r="M451" s="101"/>
      <c r="N451" s="101"/>
    </row>
    <row r="452" spans="11:14" s="92" customFormat="1" x14ac:dyDescent="0.25">
      <c r="K452" s="100"/>
      <c r="L452" s="100"/>
      <c r="M452" s="101"/>
      <c r="N452" s="101"/>
    </row>
    <row r="453" spans="11:14" s="92" customFormat="1" x14ac:dyDescent="0.25">
      <c r="K453" s="100"/>
      <c r="L453" s="100"/>
      <c r="M453" s="101"/>
      <c r="N453" s="101"/>
    </row>
    <row r="454" spans="11:14" s="92" customFormat="1" x14ac:dyDescent="0.25">
      <c r="K454" s="100"/>
      <c r="L454" s="100"/>
      <c r="M454" s="101"/>
      <c r="N454" s="101"/>
    </row>
    <row r="455" spans="11:14" s="92" customFormat="1" x14ac:dyDescent="0.25">
      <c r="K455" s="100"/>
      <c r="L455" s="100"/>
      <c r="M455" s="101"/>
      <c r="N455" s="101"/>
    </row>
    <row r="456" spans="11:14" s="92" customFormat="1" x14ac:dyDescent="0.25">
      <c r="K456" s="100"/>
      <c r="L456" s="100"/>
      <c r="M456" s="101"/>
      <c r="N456" s="101"/>
    </row>
    <row r="457" spans="11:14" s="92" customFormat="1" x14ac:dyDescent="0.25">
      <c r="K457" s="100"/>
      <c r="L457" s="100"/>
      <c r="M457" s="101"/>
      <c r="N457" s="101"/>
    </row>
    <row r="458" spans="11:14" s="92" customFormat="1" x14ac:dyDescent="0.25">
      <c r="K458" s="100"/>
      <c r="L458" s="100"/>
      <c r="M458" s="101"/>
      <c r="N458" s="101"/>
    </row>
    <row r="459" spans="11:14" s="92" customFormat="1" x14ac:dyDescent="0.25">
      <c r="K459" s="100"/>
      <c r="L459" s="100"/>
      <c r="M459" s="101"/>
      <c r="N459" s="101"/>
    </row>
    <row r="460" spans="11:14" s="92" customFormat="1" x14ac:dyDescent="0.25">
      <c r="K460" s="100"/>
      <c r="L460" s="100"/>
      <c r="M460" s="101"/>
      <c r="N460" s="101"/>
    </row>
    <row r="461" spans="11:14" s="92" customFormat="1" x14ac:dyDescent="0.25">
      <c r="K461" s="100"/>
      <c r="L461" s="100"/>
      <c r="M461" s="101"/>
      <c r="N461" s="101"/>
    </row>
    <row r="462" spans="11:14" s="92" customFormat="1" x14ac:dyDescent="0.25">
      <c r="K462" s="100"/>
      <c r="L462" s="100"/>
      <c r="M462" s="101"/>
      <c r="N462" s="101"/>
    </row>
    <row r="463" spans="11:14" s="92" customFormat="1" x14ac:dyDescent="0.25">
      <c r="K463" s="100"/>
      <c r="L463" s="100"/>
      <c r="M463" s="101"/>
      <c r="N463" s="101"/>
    </row>
    <row r="464" spans="11:14" s="92" customFormat="1" x14ac:dyDescent="0.25">
      <c r="K464" s="100"/>
      <c r="L464" s="100"/>
      <c r="M464" s="101"/>
      <c r="N464" s="101"/>
    </row>
    <row r="465" spans="11:14" s="92" customFormat="1" x14ac:dyDescent="0.25">
      <c r="K465" s="100"/>
      <c r="L465" s="100"/>
      <c r="M465" s="101"/>
      <c r="N465" s="101"/>
    </row>
    <row r="466" spans="11:14" s="92" customFormat="1" x14ac:dyDescent="0.25">
      <c r="K466" s="100"/>
      <c r="L466" s="100"/>
      <c r="M466" s="101"/>
      <c r="N466" s="101"/>
    </row>
    <row r="467" spans="11:14" s="92" customFormat="1" x14ac:dyDescent="0.25">
      <c r="K467" s="100"/>
      <c r="L467" s="100"/>
      <c r="M467" s="101"/>
      <c r="N467" s="101"/>
    </row>
    <row r="468" spans="11:14" s="92" customFormat="1" x14ac:dyDescent="0.25">
      <c r="K468" s="100"/>
      <c r="L468" s="100"/>
      <c r="M468" s="101"/>
      <c r="N468" s="101"/>
    </row>
    <row r="469" spans="11:14" s="92" customFormat="1" x14ac:dyDescent="0.25">
      <c r="K469" s="100"/>
      <c r="L469" s="100"/>
      <c r="M469" s="101"/>
      <c r="N469" s="101"/>
    </row>
    <row r="470" spans="11:14" s="92" customFormat="1" x14ac:dyDescent="0.25">
      <c r="K470" s="100"/>
      <c r="L470" s="100"/>
      <c r="M470" s="101"/>
      <c r="N470" s="101"/>
    </row>
    <row r="471" spans="11:14" s="92" customFormat="1" x14ac:dyDescent="0.25">
      <c r="K471" s="100"/>
      <c r="L471" s="100"/>
      <c r="M471" s="101"/>
      <c r="N471" s="101"/>
    </row>
    <row r="472" spans="11:14" s="92" customFormat="1" x14ac:dyDescent="0.25">
      <c r="K472" s="100"/>
      <c r="L472" s="100"/>
      <c r="M472" s="101"/>
      <c r="N472" s="101"/>
    </row>
    <row r="473" spans="11:14" s="92" customFormat="1" x14ac:dyDescent="0.25">
      <c r="K473" s="100"/>
      <c r="L473" s="100"/>
      <c r="M473" s="101"/>
      <c r="N473" s="101"/>
    </row>
    <row r="474" spans="11:14" s="92" customFormat="1" x14ac:dyDescent="0.25">
      <c r="K474" s="100"/>
      <c r="L474" s="100"/>
      <c r="M474" s="101"/>
      <c r="N474" s="101"/>
    </row>
    <row r="475" spans="11:14" s="92" customFormat="1" x14ac:dyDescent="0.25">
      <c r="K475" s="100"/>
      <c r="L475" s="100"/>
      <c r="M475" s="101"/>
      <c r="N475" s="101"/>
    </row>
    <row r="476" spans="11:14" s="92" customFormat="1" x14ac:dyDescent="0.25">
      <c r="K476" s="100"/>
      <c r="L476" s="100"/>
      <c r="M476" s="101"/>
      <c r="N476" s="101"/>
    </row>
    <row r="477" spans="11:14" s="92" customFormat="1" x14ac:dyDescent="0.25">
      <c r="K477" s="100"/>
      <c r="L477" s="100"/>
      <c r="M477" s="101"/>
      <c r="N477" s="101"/>
    </row>
    <row r="478" spans="11:14" s="92" customFormat="1" x14ac:dyDescent="0.25">
      <c r="K478" s="100"/>
      <c r="L478" s="100"/>
      <c r="M478" s="101"/>
      <c r="N478" s="101"/>
    </row>
    <row r="479" spans="11:14" s="92" customFormat="1" x14ac:dyDescent="0.25">
      <c r="K479" s="100"/>
      <c r="L479" s="100"/>
      <c r="M479" s="101"/>
      <c r="N479" s="101"/>
    </row>
    <row r="480" spans="11:14" s="92" customFormat="1" x14ac:dyDescent="0.25">
      <c r="K480" s="100"/>
      <c r="L480" s="100"/>
      <c r="M480" s="101"/>
      <c r="N480" s="101"/>
    </row>
    <row r="481" spans="11:14" s="92" customFormat="1" x14ac:dyDescent="0.25">
      <c r="K481" s="100"/>
      <c r="L481" s="100"/>
      <c r="M481" s="101"/>
      <c r="N481" s="101"/>
    </row>
    <row r="482" spans="11:14" s="92" customFormat="1" x14ac:dyDescent="0.25">
      <c r="K482" s="100"/>
      <c r="L482" s="100"/>
      <c r="M482" s="101"/>
      <c r="N482" s="101"/>
    </row>
    <row r="483" spans="11:14" s="92" customFormat="1" x14ac:dyDescent="0.25">
      <c r="K483" s="100"/>
      <c r="L483" s="100"/>
      <c r="M483" s="101"/>
      <c r="N483" s="101"/>
    </row>
    <row r="484" spans="11:14" s="92" customFormat="1" x14ac:dyDescent="0.25">
      <c r="K484" s="100"/>
      <c r="L484" s="100"/>
      <c r="M484" s="101"/>
      <c r="N484" s="101"/>
    </row>
    <row r="485" spans="11:14" s="92" customFormat="1" x14ac:dyDescent="0.25">
      <c r="K485" s="100"/>
      <c r="L485" s="100"/>
      <c r="M485" s="101"/>
      <c r="N485" s="101"/>
    </row>
    <row r="486" spans="11:14" s="92" customFormat="1" x14ac:dyDescent="0.25">
      <c r="K486" s="100"/>
      <c r="L486" s="100"/>
      <c r="M486" s="101"/>
      <c r="N486" s="101"/>
    </row>
    <row r="487" spans="11:14" s="92" customFormat="1" x14ac:dyDescent="0.25">
      <c r="K487" s="100"/>
      <c r="L487" s="100"/>
      <c r="M487" s="101"/>
      <c r="N487" s="101"/>
    </row>
    <row r="488" spans="11:14" s="92" customFormat="1" x14ac:dyDescent="0.25">
      <c r="K488" s="100"/>
      <c r="L488" s="100"/>
      <c r="M488" s="101"/>
      <c r="N488" s="101"/>
    </row>
    <row r="489" spans="11:14" s="92" customFormat="1" x14ac:dyDescent="0.25">
      <c r="K489" s="100"/>
      <c r="L489" s="100"/>
      <c r="M489" s="101"/>
      <c r="N489" s="101"/>
    </row>
    <row r="490" spans="11:14" s="92" customFormat="1" x14ac:dyDescent="0.25">
      <c r="K490" s="100"/>
      <c r="L490" s="100"/>
      <c r="M490" s="101"/>
      <c r="N490" s="101"/>
    </row>
    <row r="491" spans="11:14" s="92" customFormat="1" x14ac:dyDescent="0.25">
      <c r="K491" s="100"/>
      <c r="L491" s="100"/>
      <c r="M491" s="101"/>
      <c r="N491" s="101"/>
    </row>
    <row r="492" spans="11:14" s="92" customFormat="1" x14ac:dyDescent="0.25">
      <c r="K492" s="100"/>
      <c r="L492" s="100"/>
      <c r="M492" s="101"/>
      <c r="N492" s="101"/>
    </row>
    <row r="493" spans="11:14" s="92" customFormat="1" x14ac:dyDescent="0.25">
      <c r="K493" s="100"/>
      <c r="L493" s="100"/>
      <c r="M493" s="101"/>
      <c r="N493" s="101"/>
    </row>
    <row r="494" spans="11:14" s="92" customFormat="1" x14ac:dyDescent="0.25">
      <c r="K494" s="100"/>
      <c r="L494" s="100"/>
      <c r="M494" s="101"/>
      <c r="N494" s="101"/>
    </row>
    <row r="495" spans="11:14" s="92" customFormat="1" x14ac:dyDescent="0.25">
      <c r="K495" s="100"/>
      <c r="L495" s="100"/>
      <c r="M495" s="101"/>
      <c r="N495" s="101"/>
    </row>
    <row r="496" spans="11:14" s="92" customFormat="1" x14ac:dyDescent="0.25">
      <c r="K496" s="100"/>
      <c r="L496" s="100"/>
      <c r="M496" s="101"/>
      <c r="N496" s="101"/>
    </row>
    <row r="497" spans="11:14" s="92" customFormat="1" x14ac:dyDescent="0.25">
      <c r="K497" s="100"/>
      <c r="L497" s="100"/>
      <c r="M497" s="101"/>
      <c r="N497" s="101"/>
    </row>
    <row r="498" spans="11:14" s="92" customFormat="1" x14ac:dyDescent="0.25">
      <c r="K498" s="100"/>
      <c r="L498" s="100"/>
      <c r="M498" s="101"/>
      <c r="N498" s="101"/>
    </row>
    <row r="499" spans="11:14" s="92" customFormat="1" x14ac:dyDescent="0.25">
      <c r="K499" s="100"/>
      <c r="L499" s="100"/>
      <c r="M499" s="101"/>
      <c r="N499" s="101"/>
    </row>
    <row r="500" spans="11:14" s="92" customFormat="1" x14ac:dyDescent="0.25">
      <c r="K500" s="100"/>
      <c r="L500" s="100"/>
      <c r="M500" s="101"/>
      <c r="N500" s="101"/>
    </row>
    <row r="501" spans="11:14" s="92" customFormat="1" x14ac:dyDescent="0.25">
      <c r="K501" s="100"/>
      <c r="L501" s="100"/>
      <c r="M501" s="101"/>
      <c r="N501" s="101"/>
    </row>
    <row r="502" spans="11:14" s="92" customFormat="1" x14ac:dyDescent="0.25">
      <c r="K502" s="100"/>
      <c r="L502" s="100"/>
      <c r="M502" s="101"/>
      <c r="N502" s="101"/>
    </row>
    <row r="503" spans="11:14" s="92" customFormat="1" x14ac:dyDescent="0.25">
      <c r="K503" s="100"/>
      <c r="L503" s="100"/>
      <c r="M503" s="101"/>
      <c r="N503" s="101"/>
    </row>
    <row r="504" spans="11:14" s="92" customFormat="1" x14ac:dyDescent="0.25">
      <c r="K504" s="100"/>
      <c r="L504" s="100"/>
      <c r="M504" s="101"/>
      <c r="N504" s="101"/>
    </row>
    <row r="505" spans="11:14" s="92" customFormat="1" x14ac:dyDescent="0.25">
      <c r="K505" s="100"/>
      <c r="L505" s="100"/>
      <c r="M505" s="101"/>
      <c r="N505" s="101"/>
    </row>
    <row r="506" spans="11:14" s="92" customFormat="1" x14ac:dyDescent="0.25">
      <c r="K506" s="100"/>
      <c r="L506" s="100"/>
      <c r="M506" s="101"/>
      <c r="N506" s="101"/>
    </row>
    <row r="507" spans="11:14" s="92" customFormat="1" x14ac:dyDescent="0.25">
      <c r="K507" s="100"/>
      <c r="L507" s="100"/>
      <c r="M507" s="101"/>
      <c r="N507" s="101"/>
    </row>
    <row r="508" spans="11:14" s="92" customFormat="1" x14ac:dyDescent="0.25">
      <c r="K508" s="100"/>
      <c r="L508" s="100"/>
      <c r="M508" s="101"/>
      <c r="N508" s="101"/>
    </row>
    <row r="509" spans="11:14" s="92" customFormat="1" x14ac:dyDescent="0.25">
      <c r="K509" s="100"/>
      <c r="L509" s="100"/>
      <c r="M509" s="101"/>
      <c r="N509" s="101"/>
    </row>
    <row r="510" spans="11:14" s="92" customFormat="1" x14ac:dyDescent="0.25">
      <c r="K510" s="100"/>
      <c r="L510" s="100"/>
      <c r="M510" s="101"/>
      <c r="N510" s="101"/>
    </row>
    <row r="511" spans="11:14" s="92" customFormat="1" x14ac:dyDescent="0.25">
      <c r="K511" s="100"/>
      <c r="L511" s="100"/>
      <c r="M511" s="101"/>
      <c r="N511" s="101"/>
    </row>
    <row r="512" spans="11:14" s="92" customFormat="1" x14ac:dyDescent="0.25">
      <c r="K512" s="100"/>
      <c r="L512" s="100"/>
      <c r="M512" s="101"/>
      <c r="N512" s="101"/>
    </row>
    <row r="513" spans="11:14" s="92" customFormat="1" x14ac:dyDescent="0.25">
      <c r="K513" s="100"/>
      <c r="L513" s="100"/>
      <c r="M513" s="101"/>
      <c r="N513" s="101"/>
    </row>
    <row r="514" spans="11:14" s="92" customFormat="1" x14ac:dyDescent="0.25">
      <c r="K514" s="100"/>
      <c r="L514" s="100"/>
      <c r="M514" s="101"/>
      <c r="N514" s="101"/>
    </row>
    <row r="515" spans="11:14" s="92" customFormat="1" x14ac:dyDescent="0.25">
      <c r="K515" s="100"/>
      <c r="L515" s="100"/>
      <c r="M515" s="101"/>
      <c r="N515" s="101"/>
    </row>
    <row r="516" spans="11:14" s="92" customFormat="1" x14ac:dyDescent="0.25">
      <c r="K516" s="100"/>
      <c r="L516" s="100"/>
      <c r="M516" s="101"/>
      <c r="N516" s="101"/>
    </row>
    <row r="517" spans="11:14" s="92" customFormat="1" x14ac:dyDescent="0.25">
      <c r="K517" s="100"/>
      <c r="L517" s="100"/>
      <c r="M517" s="101"/>
      <c r="N517" s="101"/>
    </row>
    <row r="518" spans="11:14" s="92" customFormat="1" x14ac:dyDescent="0.25">
      <c r="K518" s="100"/>
      <c r="L518" s="100"/>
      <c r="M518" s="101"/>
      <c r="N518" s="101"/>
    </row>
    <row r="519" spans="11:14" s="92" customFormat="1" x14ac:dyDescent="0.25">
      <c r="K519" s="100"/>
      <c r="L519" s="100"/>
      <c r="M519" s="101"/>
      <c r="N519" s="101"/>
    </row>
    <row r="520" spans="11:14" s="92" customFormat="1" x14ac:dyDescent="0.25">
      <c r="K520" s="100"/>
      <c r="L520" s="100"/>
      <c r="M520" s="101"/>
      <c r="N520" s="101"/>
    </row>
    <row r="521" spans="11:14" s="92" customFormat="1" x14ac:dyDescent="0.25">
      <c r="K521" s="100"/>
      <c r="L521" s="100"/>
      <c r="M521" s="101"/>
      <c r="N521" s="101"/>
    </row>
    <row r="522" spans="11:14" s="92" customFormat="1" x14ac:dyDescent="0.25">
      <c r="K522" s="100"/>
      <c r="L522" s="100"/>
      <c r="M522" s="101"/>
      <c r="N522" s="101"/>
    </row>
    <row r="523" spans="11:14" s="92" customFormat="1" x14ac:dyDescent="0.25">
      <c r="K523" s="100"/>
      <c r="L523" s="100"/>
      <c r="M523" s="101"/>
      <c r="N523" s="101"/>
    </row>
    <row r="524" spans="11:14" s="92" customFormat="1" x14ac:dyDescent="0.25">
      <c r="K524" s="100"/>
      <c r="L524" s="100"/>
      <c r="M524" s="101"/>
      <c r="N524" s="101"/>
    </row>
    <row r="525" spans="11:14" s="92" customFormat="1" x14ac:dyDescent="0.25">
      <c r="K525" s="100"/>
      <c r="L525" s="100"/>
      <c r="M525" s="101"/>
      <c r="N525" s="101"/>
    </row>
    <row r="526" spans="11:14" s="92" customFormat="1" x14ac:dyDescent="0.25">
      <c r="K526" s="100"/>
      <c r="L526" s="100"/>
      <c r="M526" s="101"/>
      <c r="N526" s="101"/>
    </row>
    <row r="527" spans="11:14" s="92" customFormat="1" x14ac:dyDescent="0.25">
      <c r="K527" s="100"/>
      <c r="L527" s="100"/>
      <c r="M527" s="101"/>
      <c r="N527" s="101"/>
    </row>
    <row r="528" spans="11:14" s="92" customFormat="1" x14ac:dyDescent="0.25">
      <c r="K528" s="100"/>
      <c r="L528" s="100"/>
      <c r="M528" s="101"/>
      <c r="N528" s="101"/>
    </row>
    <row r="529" spans="11:14" s="92" customFormat="1" x14ac:dyDescent="0.25">
      <c r="K529" s="100"/>
      <c r="L529" s="100"/>
      <c r="M529" s="101"/>
      <c r="N529" s="101"/>
    </row>
    <row r="530" spans="11:14" s="92" customFormat="1" x14ac:dyDescent="0.25">
      <c r="K530" s="100"/>
      <c r="L530" s="100"/>
      <c r="M530" s="101"/>
      <c r="N530" s="101"/>
    </row>
    <row r="531" spans="11:14" s="92" customFormat="1" x14ac:dyDescent="0.25">
      <c r="K531" s="100"/>
      <c r="L531" s="100"/>
      <c r="M531" s="101"/>
      <c r="N531" s="101"/>
    </row>
    <row r="532" spans="11:14" s="92" customFormat="1" x14ac:dyDescent="0.25">
      <c r="K532" s="100"/>
      <c r="L532" s="100"/>
      <c r="M532" s="101"/>
      <c r="N532" s="101"/>
    </row>
    <row r="533" spans="11:14" s="92" customFormat="1" x14ac:dyDescent="0.25">
      <c r="K533" s="100"/>
      <c r="L533" s="100"/>
      <c r="M533" s="101"/>
      <c r="N533" s="101"/>
    </row>
    <row r="534" spans="11:14" s="92" customFormat="1" x14ac:dyDescent="0.25">
      <c r="K534" s="100"/>
      <c r="L534" s="100"/>
      <c r="M534" s="101"/>
      <c r="N534" s="101"/>
    </row>
    <row r="535" spans="11:14" s="92" customFormat="1" x14ac:dyDescent="0.25">
      <c r="K535" s="100"/>
      <c r="L535" s="100"/>
      <c r="M535" s="101"/>
      <c r="N535" s="101"/>
    </row>
    <row r="536" spans="11:14" s="92" customFormat="1" x14ac:dyDescent="0.25">
      <c r="K536" s="100"/>
      <c r="L536" s="100"/>
      <c r="M536" s="101"/>
      <c r="N536" s="101"/>
    </row>
    <row r="537" spans="11:14" s="92" customFormat="1" x14ac:dyDescent="0.25">
      <c r="K537" s="100"/>
      <c r="L537" s="100"/>
      <c r="M537" s="101"/>
      <c r="N537" s="101"/>
    </row>
    <row r="538" spans="11:14" s="92" customFormat="1" x14ac:dyDescent="0.25">
      <c r="K538" s="100"/>
      <c r="L538" s="100"/>
      <c r="M538" s="101"/>
      <c r="N538" s="101"/>
    </row>
    <row r="539" spans="11:14" s="92" customFormat="1" x14ac:dyDescent="0.25">
      <c r="K539" s="100"/>
      <c r="L539" s="100"/>
      <c r="M539" s="101"/>
      <c r="N539" s="101"/>
    </row>
    <row r="540" spans="11:14" s="92" customFormat="1" x14ac:dyDescent="0.25">
      <c r="K540" s="100"/>
      <c r="L540" s="100"/>
      <c r="M540" s="101"/>
      <c r="N540" s="101"/>
    </row>
    <row r="541" spans="11:14" s="92" customFormat="1" x14ac:dyDescent="0.25">
      <c r="K541" s="100"/>
      <c r="L541" s="100"/>
      <c r="M541" s="101"/>
      <c r="N541" s="101"/>
    </row>
    <row r="542" spans="11:14" s="92" customFormat="1" x14ac:dyDescent="0.25">
      <c r="K542" s="100"/>
      <c r="L542" s="100"/>
      <c r="M542" s="101"/>
      <c r="N542" s="101"/>
    </row>
    <row r="543" spans="11:14" s="92" customFormat="1" x14ac:dyDescent="0.25">
      <c r="K543" s="100"/>
      <c r="L543" s="100"/>
      <c r="M543" s="101"/>
      <c r="N543" s="101"/>
    </row>
    <row r="544" spans="11:14" s="92" customFormat="1" x14ac:dyDescent="0.25">
      <c r="K544" s="100"/>
      <c r="L544" s="100"/>
      <c r="M544" s="101"/>
      <c r="N544" s="101"/>
    </row>
    <row r="545" spans="11:14" s="92" customFormat="1" x14ac:dyDescent="0.25">
      <c r="K545" s="100"/>
      <c r="L545" s="100"/>
      <c r="M545" s="101"/>
      <c r="N545" s="101"/>
    </row>
    <row r="546" spans="11:14" s="92" customFormat="1" x14ac:dyDescent="0.25">
      <c r="K546" s="100"/>
      <c r="L546" s="100"/>
      <c r="M546" s="101"/>
      <c r="N546" s="101"/>
    </row>
    <row r="547" spans="11:14" s="92" customFormat="1" x14ac:dyDescent="0.25">
      <c r="K547" s="100"/>
      <c r="L547" s="100"/>
      <c r="M547" s="101"/>
      <c r="N547" s="101"/>
    </row>
    <row r="548" spans="11:14" s="92" customFormat="1" x14ac:dyDescent="0.25">
      <c r="K548" s="100"/>
      <c r="L548" s="100"/>
      <c r="M548" s="101"/>
      <c r="N548" s="101"/>
    </row>
    <row r="549" spans="11:14" s="92" customFormat="1" x14ac:dyDescent="0.25">
      <c r="K549" s="100"/>
      <c r="L549" s="100"/>
      <c r="M549" s="101"/>
      <c r="N549" s="101"/>
    </row>
    <row r="550" spans="11:14" s="92" customFormat="1" x14ac:dyDescent="0.25">
      <c r="K550" s="100"/>
      <c r="L550" s="100"/>
      <c r="M550" s="101"/>
      <c r="N550" s="101"/>
    </row>
    <row r="551" spans="11:14" s="92" customFormat="1" x14ac:dyDescent="0.25">
      <c r="K551" s="100"/>
      <c r="L551" s="100"/>
      <c r="M551" s="101"/>
      <c r="N551" s="101"/>
    </row>
    <row r="552" spans="11:14" s="92" customFormat="1" x14ac:dyDescent="0.25">
      <c r="K552" s="100"/>
      <c r="L552" s="100"/>
      <c r="M552" s="101"/>
      <c r="N552" s="101"/>
    </row>
    <row r="553" spans="11:14" s="92" customFormat="1" x14ac:dyDescent="0.25">
      <c r="K553" s="100"/>
      <c r="L553" s="100"/>
      <c r="M553" s="101"/>
      <c r="N553" s="101"/>
    </row>
    <row r="554" spans="11:14" s="92" customFormat="1" x14ac:dyDescent="0.25">
      <c r="K554" s="100"/>
      <c r="L554" s="100"/>
      <c r="M554" s="101"/>
      <c r="N554" s="101"/>
    </row>
    <row r="555" spans="11:14" s="92" customFormat="1" x14ac:dyDescent="0.25">
      <c r="K555" s="100"/>
      <c r="L555" s="100"/>
      <c r="M555" s="101"/>
      <c r="N555" s="101"/>
    </row>
    <row r="556" spans="11:14" s="92" customFormat="1" x14ac:dyDescent="0.25">
      <c r="K556" s="100"/>
      <c r="L556" s="100"/>
      <c r="M556" s="101"/>
      <c r="N556" s="101"/>
    </row>
    <row r="557" spans="11:14" s="92" customFormat="1" x14ac:dyDescent="0.25">
      <c r="K557" s="100"/>
      <c r="L557" s="100"/>
      <c r="M557" s="101"/>
      <c r="N557" s="101"/>
    </row>
    <row r="558" spans="11:14" s="92" customFormat="1" x14ac:dyDescent="0.25">
      <c r="K558" s="100"/>
      <c r="L558" s="100"/>
      <c r="M558" s="101"/>
      <c r="N558" s="101"/>
    </row>
    <row r="559" spans="11:14" s="92" customFormat="1" x14ac:dyDescent="0.25">
      <c r="K559" s="100"/>
      <c r="L559" s="100"/>
      <c r="M559" s="101"/>
      <c r="N559" s="101"/>
    </row>
    <row r="560" spans="11:14" s="92" customFormat="1" x14ac:dyDescent="0.25">
      <c r="K560" s="100"/>
      <c r="L560" s="100"/>
      <c r="M560" s="101"/>
      <c r="N560" s="101"/>
    </row>
    <row r="561" spans="11:14" s="92" customFormat="1" x14ac:dyDescent="0.25">
      <c r="K561" s="100"/>
      <c r="L561" s="100"/>
      <c r="M561" s="101"/>
      <c r="N561" s="101"/>
    </row>
    <row r="562" spans="11:14" s="92" customFormat="1" x14ac:dyDescent="0.25">
      <c r="K562" s="100"/>
      <c r="L562" s="100"/>
      <c r="M562" s="101"/>
      <c r="N562" s="101"/>
    </row>
    <row r="563" spans="11:14" s="92" customFormat="1" x14ac:dyDescent="0.25">
      <c r="K563" s="100"/>
      <c r="L563" s="100"/>
      <c r="M563" s="101"/>
      <c r="N563" s="101"/>
    </row>
    <row r="564" spans="11:14" s="92" customFormat="1" x14ac:dyDescent="0.25">
      <c r="K564" s="100"/>
      <c r="L564" s="100"/>
      <c r="M564" s="101"/>
      <c r="N564" s="101"/>
    </row>
    <row r="565" spans="11:14" s="92" customFormat="1" x14ac:dyDescent="0.25">
      <c r="K565" s="100"/>
      <c r="L565" s="100"/>
      <c r="M565" s="101"/>
      <c r="N565" s="101"/>
    </row>
    <row r="566" spans="11:14" s="92" customFormat="1" x14ac:dyDescent="0.25">
      <c r="K566" s="100"/>
      <c r="L566" s="100"/>
      <c r="M566" s="101"/>
      <c r="N566" s="101"/>
    </row>
    <row r="567" spans="11:14" s="92" customFormat="1" x14ac:dyDescent="0.25">
      <c r="K567" s="100"/>
      <c r="L567" s="100"/>
      <c r="M567" s="101"/>
      <c r="N567" s="101"/>
    </row>
    <row r="568" spans="11:14" s="92" customFormat="1" x14ac:dyDescent="0.25">
      <c r="K568" s="100"/>
      <c r="L568" s="100"/>
      <c r="M568" s="101"/>
      <c r="N568" s="101"/>
    </row>
    <row r="569" spans="11:14" s="92" customFormat="1" x14ac:dyDescent="0.25">
      <c r="K569" s="100"/>
      <c r="L569" s="100"/>
      <c r="M569" s="101"/>
      <c r="N569" s="101"/>
    </row>
    <row r="570" spans="11:14" s="92" customFormat="1" x14ac:dyDescent="0.25">
      <c r="K570" s="100"/>
      <c r="L570" s="100"/>
      <c r="M570" s="101"/>
      <c r="N570" s="101"/>
    </row>
    <row r="571" spans="11:14" s="92" customFormat="1" x14ac:dyDescent="0.25">
      <c r="K571" s="100"/>
      <c r="L571" s="100"/>
      <c r="M571" s="101"/>
      <c r="N571" s="101"/>
    </row>
    <row r="572" spans="11:14" s="92" customFormat="1" x14ac:dyDescent="0.25">
      <c r="K572" s="100"/>
      <c r="L572" s="100"/>
      <c r="M572" s="101"/>
      <c r="N572" s="101"/>
    </row>
    <row r="573" spans="11:14" s="92" customFormat="1" x14ac:dyDescent="0.25">
      <c r="K573" s="100"/>
      <c r="L573" s="100"/>
      <c r="M573" s="101"/>
      <c r="N573" s="101"/>
    </row>
    <row r="574" spans="11:14" s="92" customFormat="1" x14ac:dyDescent="0.25">
      <c r="K574" s="100"/>
      <c r="L574" s="100"/>
      <c r="M574" s="101"/>
      <c r="N574" s="101"/>
    </row>
    <row r="575" spans="11:14" s="92" customFormat="1" x14ac:dyDescent="0.25">
      <c r="K575" s="100"/>
      <c r="L575" s="100"/>
      <c r="M575" s="101"/>
      <c r="N575" s="101"/>
    </row>
    <row r="576" spans="11:14" s="92" customFormat="1" x14ac:dyDescent="0.25">
      <c r="K576" s="100"/>
      <c r="L576" s="100"/>
      <c r="M576" s="101"/>
      <c r="N576" s="101"/>
    </row>
    <row r="577" spans="11:14" s="92" customFormat="1" x14ac:dyDescent="0.25">
      <c r="K577" s="100"/>
      <c r="L577" s="100"/>
      <c r="M577" s="101"/>
      <c r="N577" s="101"/>
    </row>
    <row r="578" spans="11:14" s="92" customFormat="1" x14ac:dyDescent="0.25">
      <c r="K578" s="100"/>
      <c r="L578" s="100"/>
      <c r="M578" s="101"/>
      <c r="N578" s="101"/>
    </row>
    <row r="579" spans="11:14" s="92" customFormat="1" x14ac:dyDescent="0.25">
      <c r="K579" s="100"/>
      <c r="L579" s="100"/>
      <c r="M579" s="101"/>
      <c r="N579" s="101"/>
    </row>
    <row r="580" spans="11:14" s="92" customFormat="1" x14ac:dyDescent="0.25">
      <c r="K580" s="100"/>
      <c r="L580" s="100"/>
      <c r="M580" s="101"/>
      <c r="N580" s="101"/>
    </row>
    <row r="581" spans="11:14" s="92" customFormat="1" x14ac:dyDescent="0.25">
      <c r="K581" s="100"/>
      <c r="L581" s="100"/>
      <c r="M581" s="101"/>
      <c r="N581" s="101"/>
    </row>
    <row r="582" spans="11:14" s="92" customFormat="1" x14ac:dyDescent="0.25">
      <c r="K582" s="100"/>
      <c r="L582" s="100"/>
      <c r="M582" s="101"/>
      <c r="N582" s="101"/>
    </row>
    <row r="583" spans="11:14" s="92" customFormat="1" x14ac:dyDescent="0.25">
      <c r="K583" s="100"/>
      <c r="L583" s="100"/>
      <c r="M583" s="101"/>
      <c r="N583" s="101"/>
    </row>
    <row r="584" spans="11:14" s="92" customFormat="1" x14ac:dyDescent="0.25">
      <c r="K584" s="100"/>
      <c r="L584" s="100"/>
      <c r="M584" s="101"/>
      <c r="N584" s="101"/>
    </row>
    <row r="585" spans="11:14" s="92" customFormat="1" x14ac:dyDescent="0.25">
      <c r="K585" s="100"/>
      <c r="L585" s="100"/>
      <c r="M585" s="101"/>
      <c r="N585" s="101"/>
    </row>
    <row r="586" spans="11:14" s="92" customFormat="1" x14ac:dyDescent="0.25">
      <c r="K586" s="100"/>
      <c r="L586" s="100"/>
      <c r="M586" s="101"/>
      <c r="N586" s="101"/>
    </row>
    <row r="587" spans="11:14" s="92" customFormat="1" x14ac:dyDescent="0.25">
      <c r="K587" s="100"/>
      <c r="L587" s="100"/>
      <c r="M587" s="101"/>
      <c r="N587" s="101"/>
    </row>
    <row r="588" spans="11:14" s="92" customFormat="1" x14ac:dyDescent="0.25">
      <c r="K588" s="100"/>
      <c r="L588" s="100"/>
      <c r="M588" s="101"/>
      <c r="N588" s="101"/>
    </row>
    <row r="589" spans="11:14" s="92" customFormat="1" x14ac:dyDescent="0.25">
      <c r="K589" s="100"/>
      <c r="L589" s="100"/>
      <c r="M589" s="101"/>
      <c r="N589" s="101"/>
    </row>
    <row r="590" spans="11:14" s="92" customFormat="1" x14ac:dyDescent="0.25">
      <c r="K590" s="100"/>
      <c r="L590" s="100"/>
      <c r="M590" s="101"/>
      <c r="N590" s="101"/>
    </row>
    <row r="591" spans="11:14" s="92" customFormat="1" x14ac:dyDescent="0.25">
      <c r="K591" s="100"/>
      <c r="L591" s="100"/>
      <c r="M591" s="101"/>
      <c r="N591" s="101"/>
    </row>
    <row r="592" spans="11:14" s="92" customFormat="1" x14ac:dyDescent="0.25">
      <c r="K592" s="100"/>
      <c r="L592" s="100"/>
      <c r="M592" s="101"/>
      <c r="N592" s="101"/>
    </row>
    <row r="593" spans="11:14" s="92" customFormat="1" x14ac:dyDescent="0.25">
      <c r="K593" s="100"/>
      <c r="L593" s="100"/>
      <c r="M593" s="101"/>
      <c r="N593" s="101"/>
    </row>
    <row r="594" spans="11:14" s="92" customFormat="1" x14ac:dyDescent="0.25">
      <c r="K594" s="100"/>
      <c r="L594" s="100"/>
      <c r="M594" s="101"/>
      <c r="N594" s="101"/>
    </row>
    <row r="595" spans="11:14" s="92" customFormat="1" x14ac:dyDescent="0.25">
      <c r="K595" s="100"/>
      <c r="L595" s="100"/>
      <c r="M595" s="101"/>
      <c r="N595" s="101"/>
    </row>
    <row r="596" spans="11:14" s="92" customFormat="1" x14ac:dyDescent="0.25">
      <c r="K596" s="100"/>
      <c r="L596" s="100"/>
      <c r="M596" s="101"/>
      <c r="N596" s="101"/>
    </row>
    <row r="597" spans="11:14" s="92" customFormat="1" x14ac:dyDescent="0.25">
      <c r="K597" s="100"/>
      <c r="L597" s="100"/>
      <c r="M597" s="101"/>
      <c r="N597" s="101"/>
    </row>
    <row r="598" spans="11:14" s="92" customFormat="1" x14ac:dyDescent="0.25">
      <c r="K598" s="100"/>
      <c r="L598" s="100"/>
      <c r="M598" s="101"/>
      <c r="N598" s="101"/>
    </row>
    <row r="599" spans="11:14" s="92" customFormat="1" x14ac:dyDescent="0.25">
      <c r="K599" s="100"/>
      <c r="L599" s="100"/>
      <c r="M599" s="101"/>
      <c r="N599" s="101"/>
    </row>
    <row r="600" spans="11:14" s="92" customFormat="1" x14ac:dyDescent="0.25">
      <c r="K600" s="100"/>
      <c r="L600" s="100"/>
      <c r="M600" s="101"/>
      <c r="N600" s="101"/>
    </row>
    <row r="601" spans="11:14" s="92" customFormat="1" x14ac:dyDescent="0.25">
      <c r="K601" s="100"/>
      <c r="L601" s="100"/>
      <c r="M601" s="101"/>
      <c r="N601" s="101"/>
    </row>
    <row r="602" spans="11:14" s="92" customFormat="1" x14ac:dyDescent="0.25">
      <c r="K602" s="100"/>
      <c r="L602" s="100"/>
      <c r="M602" s="101"/>
      <c r="N602" s="101"/>
    </row>
    <row r="603" spans="11:14" s="92" customFormat="1" x14ac:dyDescent="0.25">
      <c r="K603" s="100"/>
      <c r="L603" s="100"/>
      <c r="M603" s="101"/>
      <c r="N603" s="101"/>
    </row>
    <row r="604" spans="11:14" s="92" customFormat="1" x14ac:dyDescent="0.25">
      <c r="K604" s="100"/>
      <c r="L604" s="100"/>
      <c r="M604" s="101"/>
      <c r="N604" s="101"/>
    </row>
    <row r="605" spans="11:14" s="92" customFormat="1" x14ac:dyDescent="0.25">
      <c r="K605" s="100"/>
      <c r="L605" s="100"/>
      <c r="M605" s="101"/>
      <c r="N605" s="101"/>
    </row>
    <row r="606" spans="11:14" s="92" customFormat="1" x14ac:dyDescent="0.25">
      <c r="K606" s="100"/>
      <c r="L606" s="100"/>
      <c r="M606" s="101"/>
      <c r="N606" s="101"/>
    </row>
    <row r="607" spans="11:14" s="92" customFormat="1" x14ac:dyDescent="0.25">
      <c r="K607" s="100"/>
      <c r="L607" s="100"/>
      <c r="M607" s="101"/>
      <c r="N607" s="101"/>
    </row>
    <row r="608" spans="11:14" s="92" customFormat="1" x14ac:dyDescent="0.25">
      <c r="K608" s="100"/>
      <c r="L608" s="100"/>
      <c r="M608" s="101"/>
      <c r="N608" s="101"/>
    </row>
    <row r="609" spans="11:14" s="92" customFormat="1" x14ac:dyDescent="0.25">
      <c r="K609" s="100"/>
      <c r="L609" s="100"/>
      <c r="M609" s="101"/>
      <c r="N609" s="101"/>
    </row>
    <row r="610" spans="11:14" s="92" customFormat="1" x14ac:dyDescent="0.25">
      <c r="K610" s="100"/>
      <c r="L610" s="100"/>
      <c r="M610" s="101"/>
      <c r="N610" s="101"/>
    </row>
    <row r="611" spans="11:14" s="92" customFormat="1" x14ac:dyDescent="0.25">
      <c r="K611" s="100"/>
      <c r="L611" s="100"/>
      <c r="M611" s="101"/>
      <c r="N611" s="101"/>
    </row>
    <row r="612" spans="11:14" s="92" customFormat="1" x14ac:dyDescent="0.25">
      <c r="K612" s="100"/>
      <c r="L612" s="100"/>
      <c r="M612" s="101"/>
      <c r="N612" s="101"/>
    </row>
    <row r="613" spans="11:14" s="92" customFormat="1" x14ac:dyDescent="0.25">
      <c r="K613" s="100"/>
      <c r="L613" s="100"/>
      <c r="M613" s="101"/>
      <c r="N613" s="101"/>
    </row>
    <row r="614" spans="11:14" s="92" customFormat="1" x14ac:dyDescent="0.25">
      <c r="K614" s="100"/>
      <c r="L614" s="100"/>
      <c r="M614" s="101"/>
      <c r="N614" s="101"/>
    </row>
    <row r="615" spans="11:14" s="92" customFormat="1" x14ac:dyDescent="0.25">
      <c r="K615" s="100"/>
      <c r="L615" s="100"/>
      <c r="M615" s="101"/>
      <c r="N615" s="101"/>
    </row>
    <row r="616" spans="11:14" s="92" customFormat="1" x14ac:dyDescent="0.25">
      <c r="K616" s="100"/>
      <c r="L616" s="100"/>
      <c r="M616" s="101"/>
      <c r="N616" s="101"/>
    </row>
    <row r="617" spans="11:14" s="92" customFormat="1" x14ac:dyDescent="0.25">
      <c r="K617" s="100"/>
      <c r="L617" s="100"/>
      <c r="M617" s="101"/>
      <c r="N617" s="101"/>
    </row>
    <row r="618" spans="11:14" s="92" customFormat="1" x14ac:dyDescent="0.25">
      <c r="K618" s="100"/>
      <c r="L618" s="100"/>
      <c r="M618" s="101"/>
      <c r="N618" s="101"/>
    </row>
    <row r="619" spans="11:14" s="92" customFormat="1" x14ac:dyDescent="0.25">
      <c r="K619" s="100"/>
      <c r="L619" s="100"/>
      <c r="M619" s="101"/>
      <c r="N619" s="101"/>
    </row>
    <row r="620" spans="11:14" s="92" customFormat="1" x14ac:dyDescent="0.25">
      <c r="K620" s="100"/>
      <c r="L620" s="100"/>
      <c r="M620" s="101"/>
      <c r="N620" s="101"/>
    </row>
    <row r="621" spans="11:14" s="92" customFormat="1" x14ac:dyDescent="0.25">
      <c r="K621" s="100"/>
      <c r="L621" s="100"/>
      <c r="M621" s="101"/>
      <c r="N621" s="101"/>
    </row>
    <row r="622" spans="11:14" s="92" customFormat="1" x14ac:dyDescent="0.25">
      <c r="K622" s="100"/>
      <c r="L622" s="100"/>
      <c r="M622" s="101"/>
      <c r="N622" s="101"/>
    </row>
    <row r="623" spans="11:14" s="92" customFormat="1" x14ac:dyDescent="0.25">
      <c r="K623" s="100"/>
      <c r="L623" s="100"/>
      <c r="M623" s="101"/>
      <c r="N623" s="101"/>
    </row>
    <row r="624" spans="11:14" s="92" customFormat="1" x14ac:dyDescent="0.25">
      <c r="K624" s="100"/>
      <c r="L624" s="100"/>
      <c r="M624" s="101"/>
      <c r="N624" s="101"/>
    </row>
    <row r="625" spans="11:14" s="92" customFormat="1" x14ac:dyDescent="0.25">
      <c r="K625" s="100"/>
      <c r="L625" s="100"/>
      <c r="M625" s="101"/>
      <c r="N625" s="101"/>
    </row>
    <row r="626" spans="11:14" s="92" customFormat="1" x14ac:dyDescent="0.25">
      <c r="K626" s="100"/>
      <c r="L626" s="100"/>
      <c r="M626" s="101"/>
      <c r="N626" s="101"/>
    </row>
    <row r="627" spans="11:14" s="92" customFormat="1" x14ac:dyDescent="0.25">
      <c r="K627" s="100"/>
      <c r="L627" s="100"/>
      <c r="M627" s="101"/>
      <c r="N627" s="101"/>
    </row>
    <row r="628" spans="11:14" s="92" customFormat="1" x14ac:dyDescent="0.25">
      <c r="K628" s="100"/>
      <c r="L628" s="100"/>
      <c r="M628" s="101"/>
      <c r="N628" s="101"/>
    </row>
    <row r="629" spans="11:14" s="92" customFormat="1" x14ac:dyDescent="0.25">
      <c r="K629" s="100"/>
      <c r="L629" s="100"/>
      <c r="M629" s="101"/>
      <c r="N629" s="101"/>
    </row>
    <row r="630" spans="11:14" s="92" customFormat="1" x14ac:dyDescent="0.25">
      <c r="K630" s="100"/>
      <c r="L630" s="100"/>
      <c r="M630" s="101"/>
      <c r="N630" s="101"/>
    </row>
    <row r="631" spans="11:14" s="92" customFormat="1" x14ac:dyDescent="0.25">
      <c r="K631" s="100"/>
      <c r="L631" s="100"/>
      <c r="M631" s="101"/>
      <c r="N631" s="101"/>
    </row>
    <row r="632" spans="11:14" s="92" customFormat="1" x14ac:dyDescent="0.25">
      <c r="K632" s="100"/>
      <c r="L632" s="100"/>
      <c r="M632" s="101"/>
      <c r="N632" s="101"/>
    </row>
    <row r="633" spans="11:14" s="92" customFormat="1" x14ac:dyDescent="0.25">
      <c r="K633" s="100"/>
      <c r="L633" s="100"/>
      <c r="M633" s="101"/>
      <c r="N633" s="101"/>
    </row>
    <row r="634" spans="11:14" s="92" customFormat="1" x14ac:dyDescent="0.25">
      <c r="K634" s="100"/>
      <c r="L634" s="100"/>
      <c r="M634" s="101"/>
      <c r="N634" s="101"/>
    </row>
    <row r="635" spans="11:14" s="92" customFormat="1" x14ac:dyDescent="0.25">
      <c r="K635" s="100"/>
      <c r="L635" s="100"/>
      <c r="M635" s="101"/>
      <c r="N635" s="101"/>
    </row>
    <row r="636" spans="11:14" s="92" customFormat="1" x14ac:dyDescent="0.25">
      <c r="K636" s="100"/>
      <c r="L636" s="100"/>
      <c r="M636" s="101"/>
      <c r="N636" s="101"/>
    </row>
    <row r="637" spans="11:14" s="92" customFormat="1" x14ac:dyDescent="0.25">
      <c r="K637" s="100"/>
      <c r="L637" s="100"/>
      <c r="M637" s="101"/>
      <c r="N637" s="101"/>
    </row>
    <row r="638" spans="11:14" s="92" customFormat="1" x14ac:dyDescent="0.25">
      <c r="K638" s="100"/>
      <c r="L638" s="100"/>
      <c r="M638" s="101"/>
      <c r="N638" s="101"/>
    </row>
    <row r="639" spans="11:14" s="92" customFormat="1" x14ac:dyDescent="0.25">
      <c r="K639" s="100"/>
      <c r="L639" s="100"/>
      <c r="M639" s="101"/>
      <c r="N639" s="101"/>
    </row>
    <row r="640" spans="11:14" s="92" customFormat="1" x14ac:dyDescent="0.25">
      <c r="K640" s="100"/>
      <c r="L640" s="100"/>
      <c r="M640" s="101"/>
      <c r="N640" s="101"/>
    </row>
    <row r="641" spans="11:14" s="92" customFormat="1" x14ac:dyDescent="0.25">
      <c r="K641" s="100"/>
      <c r="L641" s="100"/>
      <c r="M641" s="101"/>
      <c r="N641" s="101"/>
    </row>
    <row r="642" spans="11:14" s="92" customFormat="1" x14ac:dyDescent="0.25">
      <c r="K642" s="100"/>
      <c r="L642" s="100"/>
      <c r="M642" s="101"/>
      <c r="N642" s="101"/>
    </row>
    <row r="643" spans="11:14" s="92" customFormat="1" x14ac:dyDescent="0.25">
      <c r="K643" s="100"/>
      <c r="L643" s="100"/>
      <c r="M643" s="101"/>
      <c r="N643" s="101"/>
    </row>
  </sheetData>
  <mergeCells count="121">
    <mergeCell ref="M84:M85"/>
    <mergeCell ref="N84:N85"/>
    <mergeCell ref="J73:J78"/>
    <mergeCell ref="K73:K78"/>
    <mergeCell ref="L73:L78"/>
    <mergeCell ref="M73:M78"/>
    <mergeCell ref="N73:N78"/>
    <mergeCell ref="J79:J83"/>
    <mergeCell ref="K79:K83"/>
    <mergeCell ref="L79:L83"/>
    <mergeCell ref="M79:M83"/>
    <mergeCell ref="N79:N83"/>
    <mergeCell ref="D52:D72"/>
    <mergeCell ref="E52:E72"/>
    <mergeCell ref="F52:F59"/>
    <mergeCell ref="G52:G59"/>
    <mergeCell ref="H52:H59"/>
    <mergeCell ref="I52:I59"/>
    <mergeCell ref="F60:F67"/>
    <mergeCell ref="G60:G67"/>
    <mergeCell ref="D73:D83"/>
    <mergeCell ref="E73:E83"/>
    <mergeCell ref="F73:F78"/>
    <mergeCell ref="G73:G78"/>
    <mergeCell ref="H73:H78"/>
    <mergeCell ref="I73:I78"/>
    <mergeCell ref="F79:F83"/>
    <mergeCell ref="G79:G83"/>
    <mergeCell ref="H79:H83"/>
    <mergeCell ref="I79:I83"/>
    <mergeCell ref="M52:M59"/>
    <mergeCell ref="N52:N59"/>
    <mergeCell ref="J60:J67"/>
    <mergeCell ref="K60:K67"/>
    <mergeCell ref="L60:L67"/>
    <mergeCell ref="M60:M67"/>
    <mergeCell ref="N60:N67"/>
    <mergeCell ref="J68:J72"/>
    <mergeCell ref="K68:K72"/>
    <mergeCell ref="L68:L72"/>
    <mergeCell ref="M68:M72"/>
    <mergeCell ref="N68:N72"/>
    <mergeCell ref="H60:H67"/>
    <mergeCell ref="I60:I67"/>
    <mergeCell ref="F68:F72"/>
    <mergeCell ref="G68:G72"/>
    <mergeCell ref="H68:H72"/>
    <mergeCell ref="I68:I72"/>
    <mergeCell ref="J46:J51"/>
    <mergeCell ref="K46:K51"/>
    <mergeCell ref="L46:L51"/>
    <mergeCell ref="J52:J59"/>
    <mergeCell ref="K52:K59"/>
    <mergeCell ref="L52:L59"/>
    <mergeCell ref="M46:M51"/>
    <mergeCell ref="N46:N51"/>
    <mergeCell ref="J37:J45"/>
    <mergeCell ref="K37:K45"/>
    <mergeCell ref="L37:L45"/>
    <mergeCell ref="M37:M45"/>
    <mergeCell ref="N37:N45"/>
    <mergeCell ref="D37:D51"/>
    <mergeCell ref="E37:E45"/>
    <mergeCell ref="F37:F45"/>
    <mergeCell ref="G37:G45"/>
    <mergeCell ref="H37:H45"/>
    <mergeCell ref="I37:I45"/>
    <mergeCell ref="E46:E51"/>
    <mergeCell ref="F46:F51"/>
    <mergeCell ref="G46:G51"/>
    <mergeCell ref="H46:H51"/>
    <mergeCell ref="I46:I51"/>
    <mergeCell ref="J22:J30"/>
    <mergeCell ref="K22:K30"/>
    <mergeCell ref="L22:L30"/>
    <mergeCell ref="M22:M30"/>
    <mergeCell ref="N22:N30"/>
    <mergeCell ref="F31:F36"/>
    <mergeCell ref="G31:G36"/>
    <mergeCell ref="H31:H36"/>
    <mergeCell ref="I31:I36"/>
    <mergeCell ref="J31:J36"/>
    <mergeCell ref="K31:K36"/>
    <mergeCell ref="L31:L36"/>
    <mergeCell ref="M31:M36"/>
    <mergeCell ref="N31:N36"/>
    <mergeCell ref="J11:J16"/>
    <mergeCell ref="K11:K16"/>
    <mergeCell ref="L11:L16"/>
    <mergeCell ref="M11:M16"/>
    <mergeCell ref="N11:N16"/>
    <mergeCell ref="J17:J21"/>
    <mergeCell ref="K17:K21"/>
    <mergeCell ref="L17:L21"/>
    <mergeCell ref="M17:M21"/>
    <mergeCell ref="N17:N21"/>
    <mergeCell ref="D11:D36"/>
    <mergeCell ref="E11:E21"/>
    <mergeCell ref="F11:F16"/>
    <mergeCell ref="G11:G16"/>
    <mergeCell ref="H11:H16"/>
    <mergeCell ref="I11:I16"/>
    <mergeCell ref="F17:F21"/>
    <mergeCell ref="G17:G21"/>
    <mergeCell ref="H17:H21"/>
    <mergeCell ref="I17:I21"/>
    <mergeCell ref="E22:E36"/>
    <mergeCell ref="F22:F30"/>
    <mergeCell ref="G22:G30"/>
    <mergeCell ref="H22:H30"/>
    <mergeCell ref="I22:I30"/>
    <mergeCell ref="D3:H3"/>
    <mergeCell ref="D6:E9"/>
    <mergeCell ref="F6:J6"/>
    <mergeCell ref="K6:L6"/>
    <mergeCell ref="F7:J7"/>
    <mergeCell ref="K7:L7"/>
    <mergeCell ref="F8:J8"/>
    <mergeCell ref="K8:L8"/>
    <mergeCell ref="F9:J9"/>
    <mergeCell ref="K9:L9"/>
  </mergeCells>
  <dataValidations count="2">
    <dataValidation allowBlank="1" showInputMessage="1" showErrorMessage="1" promptTitle="CUMPLIMIENTO (%)" prompt="De acuerdo a lo planeado deben reportar si con lo ejecutado en cada tarea están cumpliendo con el 100% o no (septiembre). _x000a__x000a_" sqref="N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N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N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N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N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N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N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N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N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N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N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N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N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N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N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N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xr:uid="{5C27EF3B-F9A2-4432-AAB1-1A940126AA5F}"/>
    <dataValidation allowBlank="1" showInputMessage="1" showErrorMessage="1" promptTitle="EJECUCIÓN (%)" prompt="Porcentaje acumulado de realización a septiembre  (avance o ejecución) de cada tarea" sqref="M10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M65546 JH65546 TD65546 ACZ65546 AMV65546 AWR65546 BGN65546 BQJ65546 CAF65546 CKB65546 CTX65546 DDT65546 DNP65546 DXL65546 EHH65546 ERD65546 FAZ65546 FKV65546 FUR65546 GEN65546 GOJ65546 GYF65546 HIB65546 HRX65546 IBT65546 ILP65546 IVL65546 JFH65546 JPD65546 JYZ65546 KIV65546 KSR65546 LCN65546 LMJ65546 LWF65546 MGB65546 MPX65546 MZT65546 NJP65546 NTL65546 ODH65546 OND65546 OWZ65546 PGV65546 PQR65546 QAN65546 QKJ65546 QUF65546 REB65546 RNX65546 RXT65546 SHP65546 SRL65546 TBH65546 TLD65546 TUZ65546 UEV65546 UOR65546 UYN65546 VIJ65546 VSF65546 WCB65546 WLX65546 WVT65546 M131082 JH131082 TD131082 ACZ131082 AMV131082 AWR131082 BGN131082 BQJ131082 CAF131082 CKB131082 CTX131082 DDT131082 DNP131082 DXL131082 EHH131082 ERD131082 FAZ131082 FKV131082 FUR131082 GEN131082 GOJ131082 GYF131082 HIB131082 HRX131082 IBT131082 ILP131082 IVL131082 JFH131082 JPD131082 JYZ131082 KIV131082 KSR131082 LCN131082 LMJ131082 LWF131082 MGB131082 MPX131082 MZT131082 NJP131082 NTL131082 ODH131082 OND131082 OWZ131082 PGV131082 PQR131082 QAN131082 QKJ131082 QUF131082 REB131082 RNX131082 RXT131082 SHP131082 SRL131082 TBH131082 TLD131082 TUZ131082 UEV131082 UOR131082 UYN131082 VIJ131082 VSF131082 WCB131082 WLX131082 WVT131082 M196618 JH196618 TD196618 ACZ196618 AMV196618 AWR196618 BGN196618 BQJ196618 CAF196618 CKB196618 CTX196618 DDT196618 DNP196618 DXL196618 EHH196618 ERD196618 FAZ196618 FKV196618 FUR196618 GEN196618 GOJ196618 GYF196618 HIB196618 HRX196618 IBT196618 ILP196618 IVL196618 JFH196618 JPD196618 JYZ196618 KIV196618 KSR196618 LCN196618 LMJ196618 LWF196618 MGB196618 MPX196618 MZT196618 NJP196618 NTL196618 ODH196618 OND196618 OWZ196618 PGV196618 PQR196618 QAN196618 QKJ196618 QUF196618 REB196618 RNX196618 RXT196618 SHP196618 SRL196618 TBH196618 TLD196618 TUZ196618 UEV196618 UOR196618 UYN196618 VIJ196618 VSF196618 WCB196618 WLX196618 WVT196618 M262154 JH262154 TD262154 ACZ262154 AMV262154 AWR262154 BGN262154 BQJ262154 CAF262154 CKB262154 CTX262154 DDT262154 DNP262154 DXL262154 EHH262154 ERD262154 FAZ262154 FKV262154 FUR262154 GEN262154 GOJ262154 GYF262154 HIB262154 HRX262154 IBT262154 ILP262154 IVL262154 JFH262154 JPD262154 JYZ262154 KIV262154 KSR262154 LCN262154 LMJ262154 LWF262154 MGB262154 MPX262154 MZT262154 NJP262154 NTL262154 ODH262154 OND262154 OWZ262154 PGV262154 PQR262154 QAN262154 QKJ262154 QUF262154 REB262154 RNX262154 RXT262154 SHP262154 SRL262154 TBH262154 TLD262154 TUZ262154 UEV262154 UOR262154 UYN262154 VIJ262154 VSF262154 WCB262154 WLX262154 WVT262154 M327690 JH327690 TD327690 ACZ327690 AMV327690 AWR327690 BGN327690 BQJ327690 CAF327690 CKB327690 CTX327690 DDT327690 DNP327690 DXL327690 EHH327690 ERD327690 FAZ327690 FKV327690 FUR327690 GEN327690 GOJ327690 GYF327690 HIB327690 HRX327690 IBT327690 ILP327690 IVL327690 JFH327690 JPD327690 JYZ327690 KIV327690 KSR327690 LCN327690 LMJ327690 LWF327690 MGB327690 MPX327690 MZT327690 NJP327690 NTL327690 ODH327690 OND327690 OWZ327690 PGV327690 PQR327690 QAN327690 QKJ327690 QUF327690 REB327690 RNX327690 RXT327690 SHP327690 SRL327690 TBH327690 TLD327690 TUZ327690 UEV327690 UOR327690 UYN327690 VIJ327690 VSF327690 WCB327690 WLX327690 WVT327690 M393226 JH393226 TD393226 ACZ393226 AMV393226 AWR393226 BGN393226 BQJ393226 CAF393226 CKB393226 CTX393226 DDT393226 DNP393226 DXL393226 EHH393226 ERD393226 FAZ393226 FKV393226 FUR393226 GEN393226 GOJ393226 GYF393226 HIB393226 HRX393226 IBT393226 ILP393226 IVL393226 JFH393226 JPD393226 JYZ393226 KIV393226 KSR393226 LCN393226 LMJ393226 LWF393226 MGB393226 MPX393226 MZT393226 NJP393226 NTL393226 ODH393226 OND393226 OWZ393226 PGV393226 PQR393226 QAN393226 QKJ393226 QUF393226 REB393226 RNX393226 RXT393226 SHP393226 SRL393226 TBH393226 TLD393226 TUZ393226 UEV393226 UOR393226 UYN393226 VIJ393226 VSF393226 WCB393226 WLX393226 WVT393226 M458762 JH458762 TD458762 ACZ458762 AMV458762 AWR458762 BGN458762 BQJ458762 CAF458762 CKB458762 CTX458762 DDT458762 DNP458762 DXL458762 EHH458762 ERD458762 FAZ458762 FKV458762 FUR458762 GEN458762 GOJ458762 GYF458762 HIB458762 HRX458762 IBT458762 ILP458762 IVL458762 JFH458762 JPD458762 JYZ458762 KIV458762 KSR458762 LCN458762 LMJ458762 LWF458762 MGB458762 MPX458762 MZT458762 NJP458762 NTL458762 ODH458762 OND458762 OWZ458762 PGV458762 PQR458762 QAN458762 QKJ458762 QUF458762 REB458762 RNX458762 RXT458762 SHP458762 SRL458762 TBH458762 TLD458762 TUZ458762 UEV458762 UOR458762 UYN458762 VIJ458762 VSF458762 WCB458762 WLX458762 WVT458762 M524298 JH524298 TD524298 ACZ524298 AMV524298 AWR524298 BGN524298 BQJ524298 CAF524298 CKB524298 CTX524298 DDT524298 DNP524298 DXL524298 EHH524298 ERD524298 FAZ524298 FKV524298 FUR524298 GEN524298 GOJ524298 GYF524298 HIB524298 HRX524298 IBT524298 ILP524298 IVL524298 JFH524298 JPD524298 JYZ524298 KIV524298 KSR524298 LCN524298 LMJ524298 LWF524298 MGB524298 MPX524298 MZT524298 NJP524298 NTL524298 ODH524298 OND524298 OWZ524298 PGV524298 PQR524298 QAN524298 QKJ524298 QUF524298 REB524298 RNX524298 RXT524298 SHP524298 SRL524298 TBH524298 TLD524298 TUZ524298 UEV524298 UOR524298 UYN524298 VIJ524298 VSF524298 WCB524298 WLX524298 WVT524298 M589834 JH589834 TD589834 ACZ589834 AMV589834 AWR589834 BGN589834 BQJ589834 CAF589834 CKB589834 CTX589834 DDT589834 DNP589834 DXL589834 EHH589834 ERD589834 FAZ589834 FKV589834 FUR589834 GEN589834 GOJ589834 GYF589834 HIB589834 HRX589834 IBT589834 ILP589834 IVL589834 JFH589834 JPD589834 JYZ589834 KIV589834 KSR589834 LCN589834 LMJ589834 LWF589834 MGB589834 MPX589834 MZT589834 NJP589834 NTL589834 ODH589834 OND589834 OWZ589834 PGV589834 PQR589834 QAN589834 QKJ589834 QUF589834 REB589834 RNX589834 RXT589834 SHP589834 SRL589834 TBH589834 TLD589834 TUZ589834 UEV589834 UOR589834 UYN589834 VIJ589834 VSF589834 WCB589834 WLX589834 WVT589834 M655370 JH655370 TD655370 ACZ655370 AMV655370 AWR655370 BGN655370 BQJ655370 CAF655370 CKB655370 CTX655370 DDT655370 DNP655370 DXL655370 EHH655370 ERD655370 FAZ655370 FKV655370 FUR655370 GEN655370 GOJ655370 GYF655370 HIB655370 HRX655370 IBT655370 ILP655370 IVL655370 JFH655370 JPD655370 JYZ655370 KIV655370 KSR655370 LCN655370 LMJ655370 LWF655370 MGB655370 MPX655370 MZT655370 NJP655370 NTL655370 ODH655370 OND655370 OWZ655370 PGV655370 PQR655370 QAN655370 QKJ655370 QUF655370 REB655370 RNX655370 RXT655370 SHP655370 SRL655370 TBH655370 TLD655370 TUZ655370 UEV655370 UOR655370 UYN655370 VIJ655370 VSF655370 WCB655370 WLX655370 WVT655370 M720906 JH720906 TD720906 ACZ720906 AMV720906 AWR720906 BGN720906 BQJ720906 CAF720906 CKB720906 CTX720906 DDT720906 DNP720906 DXL720906 EHH720906 ERD720906 FAZ720906 FKV720906 FUR720906 GEN720906 GOJ720906 GYF720906 HIB720906 HRX720906 IBT720906 ILP720906 IVL720906 JFH720906 JPD720906 JYZ720906 KIV720906 KSR720906 LCN720906 LMJ720906 LWF720906 MGB720906 MPX720906 MZT720906 NJP720906 NTL720906 ODH720906 OND720906 OWZ720906 PGV720906 PQR720906 QAN720906 QKJ720906 QUF720906 REB720906 RNX720906 RXT720906 SHP720906 SRL720906 TBH720906 TLD720906 TUZ720906 UEV720906 UOR720906 UYN720906 VIJ720906 VSF720906 WCB720906 WLX720906 WVT720906 M786442 JH786442 TD786442 ACZ786442 AMV786442 AWR786442 BGN786442 BQJ786442 CAF786442 CKB786442 CTX786442 DDT786442 DNP786442 DXL786442 EHH786442 ERD786442 FAZ786442 FKV786442 FUR786442 GEN786442 GOJ786442 GYF786442 HIB786442 HRX786442 IBT786442 ILP786442 IVL786442 JFH786442 JPD786442 JYZ786442 KIV786442 KSR786442 LCN786442 LMJ786442 LWF786442 MGB786442 MPX786442 MZT786442 NJP786442 NTL786442 ODH786442 OND786442 OWZ786442 PGV786442 PQR786442 QAN786442 QKJ786442 QUF786442 REB786442 RNX786442 RXT786442 SHP786442 SRL786442 TBH786442 TLD786442 TUZ786442 UEV786442 UOR786442 UYN786442 VIJ786442 VSF786442 WCB786442 WLX786442 WVT786442 M851978 JH851978 TD851978 ACZ851978 AMV851978 AWR851978 BGN851978 BQJ851978 CAF851978 CKB851978 CTX851978 DDT851978 DNP851978 DXL851978 EHH851978 ERD851978 FAZ851978 FKV851978 FUR851978 GEN851978 GOJ851978 GYF851978 HIB851978 HRX851978 IBT851978 ILP851978 IVL851978 JFH851978 JPD851978 JYZ851978 KIV851978 KSR851978 LCN851978 LMJ851978 LWF851978 MGB851978 MPX851978 MZT851978 NJP851978 NTL851978 ODH851978 OND851978 OWZ851978 PGV851978 PQR851978 QAN851978 QKJ851978 QUF851978 REB851978 RNX851978 RXT851978 SHP851978 SRL851978 TBH851978 TLD851978 TUZ851978 UEV851978 UOR851978 UYN851978 VIJ851978 VSF851978 WCB851978 WLX851978 WVT851978 M917514 JH917514 TD917514 ACZ917514 AMV917514 AWR917514 BGN917514 BQJ917514 CAF917514 CKB917514 CTX917514 DDT917514 DNP917514 DXL917514 EHH917514 ERD917514 FAZ917514 FKV917514 FUR917514 GEN917514 GOJ917514 GYF917514 HIB917514 HRX917514 IBT917514 ILP917514 IVL917514 JFH917514 JPD917514 JYZ917514 KIV917514 KSR917514 LCN917514 LMJ917514 LWF917514 MGB917514 MPX917514 MZT917514 NJP917514 NTL917514 ODH917514 OND917514 OWZ917514 PGV917514 PQR917514 QAN917514 QKJ917514 QUF917514 REB917514 RNX917514 RXT917514 SHP917514 SRL917514 TBH917514 TLD917514 TUZ917514 UEV917514 UOR917514 UYN917514 VIJ917514 VSF917514 WCB917514 WLX917514 WVT917514 M983050 JH983050 TD983050 ACZ983050 AMV983050 AWR983050 BGN983050 BQJ983050 CAF983050 CKB983050 CTX983050 DDT983050 DNP983050 DXL983050 EHH983050 ERD983050 FAZ983050 FKV983050 FUR983050 GEN983050 GOJ983050 GYF983050 HIB983050 HRX983050 IBT983050 ILP983050 IVL983050 JFH983050 JPD983050 JYZ983050 KIV983050 KSR983050 LCN983050 LMJ983050 LWF983050 MGB983050 MPX983050 MZT983050 NJP983050 NTL983050 ODH983050 OND983050 OWZ983050 PGV983050 PQR983050 QAN983050 QKJ983050 QUF983050 REB983050 RNX983050 RXT983050 SHP983050 SRL983050 TBH983050 TLD983050 TUZ983050 UEV983050 UOR983050 UYN983050 VIJ983050 VSF983050 WCB983050 WLX983050 WVT983050" xr:uid="{8DC4A74C-F41C-4BE9-8CA8-630D881D146C}"/>
  </dataValidations>
  <pageMargins left="0.7" right="0.7" top="0.75" bottom="0.75" header="0.3" footer="0.3"/>
  <pageSetup paperSize="0" orientation="portrait" horizontalDpi="0" verticalDpi="0" copies="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Índice</vt:lpstr>
      <vt:lpstr>PLAN DE TABAJO</vt:lpstr>
      <vt:lpstr>SEGUIMIENTO 2023</vt:lpstr>
      <vt:lpstr>PLAN DE DESARROLLO</vt:lpstr>
      <vt:lpstr> PLAN DE ACCION 2023</vt:lpstr>
      <vt:lpstr>SEGUIMIENTO 2022</vt:lpstr>
      <vt:lpstr>Índice!Área_de_impresión</vt:lpstr>
      <vt:lpstr>'PLAN DE TABAJO'!Área_de_impresión</vt:lpstr>
      <vt:lpstr>'SEGUIMIENTO 2023'!Área_de_impresión</vt:lpstr>
      <vt:lpstr>Índice!Títulos_a_imprimir</vt:lpstr>
      <vt:lpstr>'PLAN DE TABAJO'!Títulos_a_imprimir</vt:lpstr>
      <vt:lpstr>'SEGUIMIENTO 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 PATRICIA PEDROZO MANTILLA</dc:creator>
  <cp:lastModifiedBy>Cesar Arce</cp:lastModifiedBy>
  <cp:lastPrinted>2020-01-13T21:56:42Z</cp:lastPrinted>
  <dcterms:created xsi:type="dcterms:W3CDTF">2016-06-27T17:23:36Z</dcterms:created>
  <dcterms:modified xsi:type="dcterms:W3CDTF">2023-01-31T14:17:01Z</dcterms:modified>
</cp:coreProperties>
</file>